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teração da LC 75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<sst xmlns="http://schemas.openxmlformats.org/spreadsheetml/2006/main" count="247" uniqueCount="247">
  <si>
    <t xml:space="preserve">Informe a alíquota do ISS</t>
  </si>
  <si>
    <t xml:space="preserve">TABELA III - ATOS DO OFICIAL DE REGISTRO DE IMÓVEIS</t>
  </si>
  <si>
    <t xml:space="preserve">ATOS E SERVIÇOS</t>
  </si>
  <si>
    <t xml:space="preserve">EMOLUMENTOS (EM R$)</t>
  </si>
  <si>
    <t xml:space="preserve">FRJ</t>
  </si>
  <si>
    <t xml:space="preserve">ISS</t>
  </si>
  <si>
    <t xml:space="preserve">TOTAL</t>
  </si>
  <si>
    <r>
      <rPr>
        <b val="true"/>
        <sz val="11"/>
        <rFont val="Arial"/>
        <family val="2"/>
        <charset val="1"/>
      </rPr>
      <t xml:space="preserve">BASE DE CÁLCULO (EM R$) </t>
    </r>
    <r>
      <rPr>
        <sz val="11"/>
        <rFont val="Arial"/>
        <family val="2"/>
        <charset val="1"/>
      </rPr>
      <t xml:space="preserve">(valor por ato)</t>
    </r>
  </si>
  <si>
    <t xml:space="preserve">1. MATRÍCULA</t>
  </si>
  <si>
    <t xml:space="preserve">1.1. Abertura de matrícula</t>
  </si>
  <si>
    <t xml:space="preserve">1.2. Visualização de matrícula online</t>
  </si>
  <si>
    <t xml:space="preserve">2. REGISTRO</t>
  </si>
  <si>
    <t xml:space="preserve">2.1. Registros sem valor</t>
  </si>
  <si>
    <t xml:space="preserve">2.2. Registro com valor</t>
  </si>
  <si>
    <t xml:space="preserve">2.2.1. até 13.233,44</t>
  </si>
  <si>
    <t xml:space="preserve">2.2.2. de 13.233,45 a 19.850,14</t>
  </si>
  <si>
    <t xml:space="preserve">2.2.3. de 19.850,15 a 27.790,20</t>
  </si>
  <si>
    <t xml:space="preserve">2.2.4. de 27.790,21 a 34.406,92</t>
  </si>
  <si>
    <t xml:space="preserve">2.2.5. de 34.406,93 a 42.346,98</t>
  </si>
  <si>
    <t xml:space="preserve">2.2.6. de 42.346,99 a 51.610,38</t>
  </si>
  <si>
    <t xml:space="preserve">2.2.7. de 51.610,39 a 59.550,44</t>
  </si>
  <si>
    <t xml:space="preserve">2.2.8. de 59.550,45 a 68.813,84</t>
  </si>
  <si>
    <t xml:space="preserve">2.2.9. de 68.813,85 a 76.753,90</t>
  </si>
  <si>
    <t xml:space="preserve">2.2.10. de 76.753,91 a 87.340,65</t>
  </si>
  <si>
    <t xml:space="preserve">2.2.11. de 87.340,66 a 96.604,05</t>
  </si>
  <si>
    <t xml:space="preserve">2.2.12. de 96.604,06 a 107.190,79</t>
  </si>
  <si>
    <t xml:space="preserve">2.2.13. de 107.190,80 a 117.777,54</t>
  </si>
  <si>
    <t xml:space="preserve">2.2.14. de 117.777,55 a 128.364,28</t>
  </si>
  <si>
    <t xml:space="preserve">2.2.15. de 128.364,29 a 140.274,37</t>
  </si>
  <si>
    <t xml:space="preserve">2.2.16. de 140.274,38 a 152.184,45</t>
  </si>
  <si>
    <t xml:space="preserve">2.2.17. de 152.184,46 a 164.094,54</t>
  </si>
  <si>
    <t xml:space="preserve">2.2.18. de 164.094,55 a 177.327,97</t>
  </si>
  <si>
    <t xml:space="preserve">2.2.19. de 177.327,98 a 190.561,42</t>
  </si>
  <si>
    <t xml:space="preserve">2.2.20. de 190.561,43 a 203.794,85</t>
  </si>
  <si>
    <t xml:space="preserve">2.2.21. de 203.794,86 a 217.028,27</t>
  </si>
  <si>
    <t xml:space="preserve">2.2.22. de 217.028,28 a 267.028,27</t>
  </si>
  <si>
    <t xml:space="preserve">2.2.23. de 267.028,28 a 317.028,27</t>
  </si>
  <si>
    <t xml:space="preserve">2.2.24. de 317.028,28 a 367.028,27</t>
  </si>
  <si>
    <t xml:space="preserve">2.2.25. de 367.028,28 a 417.028,27</t>
  </si>
  <si>
    <t xml:space="preserve">2.2.26. de 417.028,28 a 467.028,27</t>
  </si>
  <si>
    <t xml:space="preserve">2.2.27. de 467.028,28 a 517.028,27</t>
  </si>
  <si>
    <t xml:space="preserve">2.2.28. de 517.028,28 a 567.028,27</t>
  </si>
  <si>
    <t xml:space="preserve">2.2.29. de 567.028,28 a 617.028,27</t>
  </si>
  <si>
    <t xml:space="preserve">2.2.30. de 617.028,28 a 667.028,27</t>
  </si>
  <si>
    <t xml:space="preserve">2.2.31. de 667.028,28 a 717.028,27</t>
  </si>
  <si>
    <t xml:space="preserve">2.2.32. de 717.028,28 a 767.028,27</t>
  </si>
  <si>
    <t xml:space="preserve">2.2.33. de 767.028,28 a 817.028,27</t>
  </si>
  <si>
    <t xml:space="preserve">2.2.34. de 817.028,28 a 867.028,27</t>
  </si>
  <si>
    <t xml:space="preserve">2.2.35. de 867.028,28 a 917.028,27</t>
  </si>
  <si>
    <t xml:space="preserve">2.2.36. de 917.028,28 a 967.028,27</t>
  </si>
  <si>
    <t xml:space="preserve">2.2.37. de 967.028,28 a 1.017.028,27</t>
  </si>
  <si>
    <t xml:space="preserve">2.2.38. de 1.017.028,28 a 1.067.028,27</t>
  </si>
  <si>
    <t xml:space="preserve">2.2.39. de 1.067.028,28 a 1.117.028,27</t>
  </si>
  <si>
    <t xml:space="preserve">2.2.40. de 1.117.028,28 a 1.167.028,27</t>
  </si>
  <si>
    <t xml:space="preserve">2.2.41. de 1.167.028,28 a 1.217.028,27</t>
  </si>
  <si>
    <t xml:space="preserve">2.2.42. de 1.217.028,28 a 1.267.028,27</t>
  </si>
  <si>
    <t xml:space="preserve">2.2.43. de 1.267.028,28 a 1.317.028,27</t>
  </si>
  <si>
    <t xml:space="preserve">2.2.44. de 1.317.028,28 a 1.367.028,27</t>
  </si>
  <si>
    <t xml:space="preserve">2.2.45. de 1.367.028,28 a 1.417.028,27</t>
  </si>
  <si>
    <t xml:space="preserve">2.2.46. de 1.417.028,28 a 1.467.028,27</t>
  </si>
  <si>
    <t xml:space="preserve">2.2.47. de 1.467.028,28 a 1.517.028,27</t>
  </si>
  <si>
    <t xml:space="preserve">2.2.48. de 1.517.028,28 a 1.567.028,27</t>
  </si>
  <si>
    <t xml:space="preserve">2.2.49. de 1.567.028,28 a 1.617.028,27</t>
  </si>
  <si>
    <t xml:space="preserve">2.2.50. de 1.617.028,28 a 1.667.028,27</t>
  </si>
  <si>
    <t xml:space="preserve">2.2.51. de 1.667.028,28 a 1.717.028,27</t>
  </si>
  <si>
    <t xml:space="preserve">2.2.52. de 1.717.028,28 a 1.767.028,27</t>
  </si>
  <si>
    <t xml:space="preserve">2.2.53. de 1.767.028,28 a 1.817.028,27</t>
  </si>
  <si>
    <t xml:space="preserve">2.2.54. de 1.817.028,28 a 1.867.028,27</t>
  </si>
  <si>
    <t xml:space="preserve">2.2.55. de 1.867.028,28 a 1.917.028,27</t>
  </si>
  <si>
    <t xml:space="preserve">2.2.56. de 1.917.028,28 a 1.967.028,27</t>
  </si>
  <si>
    <t xml:space="preserve">2.2.57. de 1.967.028,28 a 2.017.028,27</t>
  </si>
  <si>
    <t xml:space="preserve">2.2.58. de 2.017.028,28 a 2.067.028,27</t>
  </si>
  <si>
    <t xml:space="preserve">2.2.59. de 2.067.028,28 a 2.117.028,27</t>
  </si>
  <si>
    <t xml:space="preserve">2.2.60. de 2.117.028,28 a 2.167.028,27</t>
  </si>
  <si>
    <t xml:space="preserve">2.2.61. de 2.167.028,28 a 2.217.028,27</t>
  </si>
  <si>
    <t xml:space="preserve">2.2.62. de 2.217.028,28 a 2.267.028,27</t>
  </si>
  <si>
    <t xml:space="preserve">2.2.63. de 2.267.028,28 a 2.317.028,27</t>
  </si>
  <si>
    <t xml:space="preserve">2.2.64. de 2.317.028,28 a 2.367.028,27</t>
  </si>
  <si>
    <t xml:space="preserve">2.2.65. de 2.367.028,28 a 2.417.028,27</t>
  </si>
  <si>
    <t xml:space="preserve">2.2.66. de 2.417.028,28 a 2.467.028,27</t>
  </si>
  <si>
    <t xml:space="preserve">2.2.67. de 2.467.028,28 a 2.517.028,27</t>
  </si>
  <si>
    <t xml:space="preserve">2.2.68. de 2.517.028,28 a 2.567.028,27</t>
  </si>
  <si>
    <t xml:space="preserve">2.2.69. de 2.567.028,28 a 2.617.028,27</t>
  </si>
  <si>
    <t xml:space="preserve">2.2.70. de 2.617.028,28 a 2.667.028,27</t>
  </si>
  <si>
    <t xml:space="preserve">2.2.71. de 2.667.028,28 a 2.717.028,27</t>
  </si>
  <si>
    <t xml:space="preserve">2.2.72. de 2.717.028,28 a 2.767.028,27</t>
  </si>
  <si>
    <t xml:space="preserve">2.2.73. de 2.767.028,28 a 2.817.028,27</t>
  </si>
  <si>
    <t xml:space="preserve">2.2.74. de 2.817.028,28 a 2.867.028,27</t>
  </si>
  <si>
    <t xml:space="preserve">2.2.75. de 2.867.028,28 a 2.917.028,27</t>
  </si>
  <si>
    <t xml:space="preserve">2.2.76. de 2.917.028,28 a 2.967.028,27</t>
  </si>
  <si>
    <t xml:space="preserve">2.2.77. de 2.967.028,28 a 3.017.028,27</t>
  </si>
  <si>
    <t xml:space="preserve">2.2.78. de 3.017.028,28 a 3.067.028,27</t>
  </si>
  <si>
    <t xml:space="preserve">2.2.79. de 3.067.028,28 a 3.117.028,27</t>
  </si>
  <si>
    <t xml:space="preserve">2.2.80. de 3.117.028,28 a 3.167.028,27</t>
  </si>
  <si>
    <t xml:space="preserve">2.2.81. de 3.167.028,28 a 3.217.028,27</t>
  </si>
  <si>
    <t xml:space="preserve">2.2.82. de 3.217.028,28 a 3.267.028,27</t>
  </si>
  <si>
    <t xml:space="preserve">2.2.83. de 3.267.028,28 a 3.317.028,27</t>
  </si>
  <si>
    <t xml:space="preserve">2.2.84. de 3.317.028,28 a 3.367.028,27</t>
  </si>
  <si>
    <t xml:space="preserve">2.2.85. de 3.367.028,28 a 3.417.028,27</t>
  </si>
  <si>
    <t xml:space="preserve">2.2.86. de 3.417.028,28 a 3.467.028,27</t>
  </si>
  <si>
    <t xml:space="preserve">2.2.87. de 3.467.028,28 a 3.517.028,27</t>
  </si>
  <si>
    <t xml:space="preserve">2.2.88. de 3.517.028,28 a 3.567.028,27</t>
  </si>
  <si>
    <t xml:space="preserve">2.2.89. acima de 3.567.028,28</t>
  </si>
  <si>
    <t xml:space="preserve">2.3. Loteamento, desmembramento e regularização fundiária</t>
  </si>
  <si>
    <r>
      <rPr>
        <b val="true"/>
        <sz val="11"/>
        <rFont val="Arial"/>
        <family val="2"/>
        <charset val="1"/>
      </rPr>
      <t xml:space="preserve">2.3.1. </t>
    </r>
    <r>
      <rPr>
        <sz val="11"/>
        <rFont val="Arial"/>
        <family val="2"/>
        <charset val="1"/>
      </rPr>
      <t xml:space="preserve">Adicional por unidade</t>
    </r>
  </si>
  <si>
    <t xml:space="preserve">2.4. Incorporação e instituição de condomínio</t>
  </si>
  <si>
    <r>
      <rPr>
        <b val="true"/>
        <sz val="11"/>
        <rFont val="Arial"/>
        <family val="2"/>
        <charset val="1"/>
      </rPr>
      <t xml:space="preserve">2.4.1. </t>
    </r>
    <r>
      <rPr>
        <sz val="11"/>
        <rFont val="Arial"/>
        <family val="2"/>
        <charset val="1"/>
      </rPr>
      <t xml:space="preserve">Adicional por unidade</t>
    </r>
  </si>
  <si>
    <t xml:space="preserve">2.5. Convenção de condomínio</t>
  </si>
  <si>
    <t xml:space="preserve">2.6. Cédulas de crédito comercial, industrial e à exportação</t>
  </si>
  <si>
    <t xml:space="preserve">2.6.1. até 33.083,58</t>
  </si>
  <si>
    <t xml:space="preserve">2.6.2. de 33.083,59 a 66.167,16</t>
  </si>
  <si>
    <t xml:space="preserve">2.6.3. de 66.167,17 a 99.250,72</t>
  </si>
  <si>
    <t xml:space="preserve">2.6.4. de 99.250,73 a 132.334,32</t>
  </si>
  <si>
    <t xml:space="preserve">2.6.5. de 132.334,33 a 165.417,90</t>
  </si>
  <si>
    <t xml:space="preserve">2.6.6. de 165.417,91 a 198.501,48</t>
  </si>
  <si>
    <t xml:space="preserve">2.6.7. de 198.501,49 a 231.585,05</t>
  </si>
  <si>
    <t xml:space="preserve">2.6.8. de 231.585,06 a 264.668,63</t>
  </si>
  <si>
    <t xml:space="preserve">2.6.9. de 264.668,64 a 304.368,92</t>
  </si>
  <si>
    <t xml:space="preserve">2.6.10. de 304.368,93 a 344.069,22</t>
  </si>
  <si>
    <t xml:space="preserve">2.6.11. de 344.069,23 a 383.769,50</t>
  </si>
  <si>
    <t xml:space="preserve">2.6.12. de 383.769,51 a 423.469,80</t>
  </si>
  <si>
    <t xml:space="preserve">2.6.13. de 423.469,81 a 463.170,11</t>
  </si>
  <si>
    <t xml:space="preserve">2.6.14. de 463.170,12 a 502.870,40</t>
  </si>
  <si>
    <t xml:space="preserve">2.6.15. de 502.870,41 a 555.804,12</t>
  </si>
  <si>
    <t xml:space="preserve">2.6.16. de 555.804,13 a 608.737,85</t>
  </si>
  <si>
    <t xml:space="preserve">2.6.17. de 608.737,86 a 661.671,58</t>
  </si>
  <si>
    <t xml:space="preserve">2.6.18. de 661.671,59 a 714.605,31</t>
  </si>
  <si>
    <t xml:space="preserve">2.6.19. de 714.605,32 a 767.539,03</t>
  </si>
  <si>
    <t xml:space="preserve">2.6.20. acima de 767.539,03</t>
  </si>
  <si>
    <t xml:space="preserve">2.7. Garantias do Crédito Rural</t>
  </si>
  <si>
    <t xml:space="preserve">2.7.1. até 19.076,21</t>
  </si>
  <si>
    <t xml:space="preserve">54,50</t>
  </si>
  <si>
    <t xml:space="preserve">2.7.2. de 19.076,22 a 31.793,69</t>
  </si>
  <si>
    <t xml:space="preserve">73,52</t>
  </si>
  <si>
    <t xml:space="preserve">2.7.3. de 31.793,70 a 44.511,16</t>
  </si>
  <si>
    <t xml:space="preserve">90,84</t>
  </si>
  <si>
    <t xml:space="preserve">2.7.4. de 44.511,17 a 57.228,64</t>
  </si>
  <si>
    <t xml:space="preserve">127,17</t>
  </si>
  <si>
    <t xml:space="preserve">2.7.5. de 57.228,65 a 69.946,11</t>
  </si>
  <si>
    <t xml:space="preserve">163,51</t>
  </si>
  <si>
    <t xml:space="preserve">2.7.6. de 69.946,12 a 82.663,60</t>
  </si>
  <si>
    <t xml:space="preserve">199,84</t>
  </si>
  <si>
    <t xml:space="preserve">2.7.7. de 82.663,61 a 95.381,07</t>
  </si>
  <si>
    <t xml:space="preserve">236,18</t>
  </si>
  <si>
    <t xml:space="preserve">2.7.8. de 95.381,08 a 114.457,28</t>
  </si>
  <si>
    <t xml:space="preserve">272,52</t>
  </si>
  <si>
    <t xml:space="preserve">2.7.9. de 114.457,29 a 133.533,49</t>
  </si>
  <si>
    <t xml:space="preserve">327,02</t>
  </si>
  <si>
    <t xml:space="preserve">2.7.10. de 133.533,50 a 152.609,71</t>
  </si>
  <si>
    <t xml:space="preserve">381,51</t>
  </si>
  <si>
    <t xml:space="preserve">2.7.11. de 152.609,72 a 171.685,93</t>
  </si>
  <si>
    <t xml:space="preserve">436,02</t>
  </si>
  <si>
    <t xml:space="preserve">2.7.12. de 171.685,94 a 197.120,88</t>
  </si>
  <si>
    <t xml:space="preserve">490,52</t>
  </si>
  <si>
    <t xml:space="preserve">2.7.13. de 197.120,89 a 222.555,84</t>
  </si>
  <si>
    <t xml:space="preserve">563,20</t>
  </si>
  <si>
    <t xml:space="preserve">2.7.14. de 222.555,85 a 254.349,53</t>
  </si>
  <si>
    <t xml:space="preserve">635,87</t>
  </si>
  <si>
    <t xml:space="preserve">2.7.15. de 254.349,54 a 286.143,23</t>
  </si>
  <si>
    <t xml:space="preserve">726,70</t>
  </si>
  <si>
    <t xml:space="preserve">2.7.16. de 286.143,24 a 317.936,92</t>
  </si>
  <si>
    <t xml:space="preserve">2.7.17. de 317.936,93 a 349.730,61</t>
  </si>
  <si>
    <t xml:space="preserve">2.7.18. de 349.730,62 a 381.524,30</t>
  </si>
  <si>
    <t xml:space="preserve">2.7.19. de 381.524,31 a 413.317,99</t>
  </si>
  <si>
    <t xml:space="preserve">2.7.20. acima de 413.317,99</t>
  </si>
  <si>
    <t xml:space="preserve">2.8. Registro de título em inteiro teor no Registro Auxiliar a requerimento do interessado</t>
  </si>
  <si>
    <t xml:space="preserve">3. AVERBAÇÃO</t>
  </si>
  <si>
    <t xml:space="preserve">3.1. Averbação sem valor</t>
  </si>
  <si>
    <r>
      <rPr>
        <b val="true"/>
        <sz val="11"/>
        <rFont val="Arial"/>
        <family val="2"/>
        <charset val="1"/>
      </rPr>
      <t xml:space="preserve">3.1.1. </t>
    </r>
    <r>
      <rPr>
        <sz val="11"/>
        <rFont val="Arial"/>
        <family val="2"/>
        <charset val="1"/>
      </rPr>
      <t xml:space="preserve">Adicional por unidade aberta em desmembramento não sujeito ao art. 18 da Lei n. 6.766/79</t>
    </r>
  </si>
  <si>
    <t xml:space="preserve">3.2. Averbação com valor</t>
  </si>
  <si>
    <t xml:space="preserve">3.2.1. até 19.850,14</t>
  </si>
  <si>
    <t xml:space="preserve">3.2.2. de 19.850,15 a 33.083,58</t>
  </si>
  <si>
    <t xml:space="preserve">3.2.3. de 33.083,59 a 46.317,00</t>
  </si>
  <si>
    <t xml:space="preserve">3.2.4. de 46.317,01 a 59.550,44</t>
  </si>
  <si>
    <t xml:space="preserve">3.2.5. de 59.550,45 a 72.783,87</t>
  </si>
  <si>
    <t xml:space="preserve">3.2.6. de 72.783,88 a 86.017,30</t>
  </si>
  <si>
    <t xml:space="preserve">3.2.7. de 86.017,31 a 99.250,72</t>
  </si>
  <si>
    <t xml:space="preserve">3.2.8. de 99.250,73 a 112.484,17</t>
  </si>
  <si>
    <t xml:space="preserve">3.2.9. de 112.484,18 a 125.717,60</t>
  </si>
  <si>
    <t xml:space="preserve">3.2.10. de 125.717,61 a 138.951,02</t>
  </si>
  <si>
    <t xml:space="preserve">3.2.11. de 138.951,03 a 152.184,45</t>
  </si>
  <si>
    <t xml:space="preserve">3.2.12. de 152.184,46 a 165.417,90</t>
  </si>
  <si>
    <t xml:space="preserve">3.2.13. de 165.417,91 a 185.268,04</t>
  </si>
  <si>
    <t xml:space="preserve">3.2.14. de 185.268,05 a 205.118,19</t>
  </si>
  <si>
    <t xml:space="preserve">3.2.15. de 205.118,20 a 224.968,33</t>
  </si>
  <si>
    <t xml:space="preserve">3.2.16. de 224.968,34 a 244.818,48</t>
  </si>
  <si>
    <t xml:space="preserve">3.2.17. de 244.818,49 a 264.668,63</t>
  </si>
  <si>
    <t xml:space="preserve">3.2.18. de 264.668,64 a 284.518,77</t>
  </si>
  <si>
    <t xml:space="preserve">3.2.19. de 284.518,78 a 304.368,92</t>
  </si>
  <si>
    <t xml:space="preserve">3.2.20. de 304.368,93 a 354.368,92</t>
  </si>
  <si>
    <t xml:space="preserve">3.2.21. de 354.368,93 a 404.368,92</t>
  </si>
  <si>
    <t xml:space="preserve">3.2.22. de 404.368,93 a 454.368,92</t>
  </si>
  <si>
    <t xml:space="preserve">3.2.23. de 454.368,93 a 504.368,92</t>
  </si>
  <si>
    <t xml:space="preserve">3.2.24. de 504.368,93 a 554.368,92</t>
  </si>
  <si>
    <t xml:space="preserve">3.2.25. de 554.368,93 a 604.368,92</t>
  </si>
  <si>
    <t xml:space="preserve">3.2.26. de 604.368,93 a 654.368,92</t>
  </si>
  <si>
    <t xml:space="preserve">3.2.27. de 654.368,93 a 704.368,92</t>
  </si>
  <si>
    <t xml:space="preserve">3.2.28. de 704.368,93 a 754.368,92</t>
  </si>
  <si>
    <t xml:space="preserve">3.2.29. de 754.368,93 a 804.368,92</t>
  </si>
  <si>
    <t xml:space="preserve">3.2.30. de 804.368,93 a 854.368,92</t>
  </si>
  <si>
    <t xml:space="preserve">3.2.31. de 854.368,93 a 904.368,92</t>
  </si>
  <si>
    <t xml:space="preserve">3.2.32. de 904.368,93 a 954.368,92</t>
  </si>
  <si>
    <t xml:space="preserve">3.2.33. de 954.368,93 a 1.004.368,92</t>
  </si>
  <si>
    <t xml:space="preserve">3.2.34. de 1.004.368,93 a 1.054.368,92</t>
  </si>
  <si>
    <t xml:space="preserve">3.2.35. de 1.054.368,93 a 1.104.368,92</t>
  </si>
  <si>
    <t xml:space="preserve">3.2.36. de 1.104.368,93 a 1.154.368,92</t>
  </si>
  <si>
    <t xml:space="preserve">3.2.37. de 1.154.368,93 a 1.204.368,92</t>
  </si>
  <si>
    <t xml:space="preserve">3.2.38. de 1.204.368,93 a 1.254.368,92</t>
  </si>
  <si>
    <t xml:space="preserve">3.2.39. de 1.254.368,93 a 1.304.368,92</t>
  </si>
  <si>
    <t xml:space="preserve">3.2.40. de 1.304.368,93 a 1.354.368,92</t>
  </si>
  <si>
    <t xml:space="preserve">3.2.41. de 1.354.368,93 a 1.404.368,92</t>
  </si>
  <si>
    <t xml:space="preserve">3.2.42. de 1.404.368,93 a 1.454.368,92</t>
  </si>
  <si>
    <t xml:space="preserve">3.2.43. de 1.454.368,93 a 1.504.368,92</t>
  </si>
  <si>
    <t xml:space="preserve">3.2.44. de 1.504.368,93 a 1.554.368,92</t>
  </si>
  <si>
    <t xml:space="preserve">3.2.45. de 1.554.368,93 a 1.604.368,92</t>
  </si>
  <si>
    <t xml:space="preserve">3.2.46. de 1.604.368,93 a 1.654.368,92</t>
  </si>
  <si>
    <t xml:space="preserve">3.2.47. de 1.654.368,93 a 1.704.368,92</t>
  </si>
  <si>
    <t xml:space="preserve">3.2.48. de 1.704.368,93 a 1.754.368,92</t>
  </si>
  <si>
    <t xml:space="preserve">3.2.49. de 1.754.368,93 a 1.804.368,92</t>
  </si>
  <si>
    <t xml:space="preserve">3.2.50. de 1.804.368,93 a 1.854.368,92</t>
  </si>
  <si>
    <t xml:space="preserve">3.2.51. de 1.854.368,93 a 1.904.368,92</t>
  </si>
  <si>
    <t xml:space="preserve">3.2.52. de 1.904.368,93 a 1.954.368,92</t>
  </si>
  <si>
    <t xml:space="preserve">3.2.53. de 1.954.368,93 a 2.004.368,92</t>
  </si>
  <si>
    <t xml:space="preserve">3.2.54. de 2.004.368,93 a 2.054.368,92</t>
  </si>
  <si>
    <t xml:space="preserve">3.2.55. de 2.054.368,93 a 2.104.368,92</t>
  </si>
  <si>
    <t xml:space="preserve">3.2.56. de 2.104.368,93 a 2.154.368,92</t>
  </si>
  <si>
    <t xml:space="preserve">3.2.57. acima de 2.154.368,92</t>
  </si>
  <si>
    <t xml:space="preserve">3.3. Averbação da consolidação da propriedade em nome do credor</t>
  </si>
  <si>
    <t xml:space="preserve">com base nas faixas descritas no item 3.2 desta tabela</t>
  </si>
  <si>
    <r>
      <rPr>
        <b val="true"/>
        <sz val="11"/>
        <rFont val="Arial"/>
        <family val="2"/>
        <charset val="1"/>
      </rPr>
      <t xml:space="preserve">4. RETIFICAÇÃO DE MAIOR COMPLEXIDADE </t>
    </r>
    <r>
      <rPr>
        <sz val="11"/>
        <rFont val="Arial"/>
        <family val="2"/>
        <charset val="1"/>
      </rPr>
      <t xml:space="preserve">(com base nas faixas descritas no item 2.2 desta tabela)</t>
    </r>
  </si>
  <si>
    <t xml:space="preserve">5. NOTIFICAÇÃO EXTRAJUDICIAL</t>
  </si>
  <si>
    <t xml:space="preserve">5.1. Adicional por deslocamento</t>
  </si>
  <si>
    <r>
      <rPr>
        <b val="true"/>
        <sz val="11"/>
        <rFont val="Arial"/>
        <family val="2"/>
        <charset val="1"/>
      </rPr>
      <t xml:space="preserve">5.1.1. </t>
    </r>
    <r>
      <rPr>
        <sz val="11"/>
        <rFont val="Arial"/>
        <family val="2"/>
        <charset val="1"/>
      </rPr>
      <t xml:space="preserve">Distância de até 5 km entre a sede da serventia e o local de destino</t>
    </r>
  </si>
  <si>
    <r>
      <rPr>
        <b val="true"/>
        <sz val="11"/>
        <rFont val="Arial"/>
        <family val="2"/>
        <charset val="1"/>
      </rPr>
      <t xml:space="preserve">5.1.2. </t>
    </r>
    <r>
      <rPr>
        <sz val="11"/>
        <rFont val="Arial"/>
        <family val="2"/>
        <charset val="1"/>
      </rPr>
      <t xml:space="preserve">Distância acima de 5km até 10km entre a sede da serventia e o local de destino</t>
    </r>
  </si>
  <si>
    <r>
      <rPr>
        <b val="true"/>
        <sz val="11"/>
        <rFont val="Arial"/>
        <family val="2"/>
        <charset val="1"/>
      </rPr>
      <t xml:space="preserve">5.1.3. </t>
    </r>
    <r>
      <rPr>
        <sz val="11"/>
        <rFont val="Arial"/>
        <family val="2"/>
        <charset val="1"/>
      </rPr>
      <t xml:space="preserve">Distância acima de 10 km até 15km entre a sede da serventia e o local de destino</t>
    </r>
  </si>
  <si>
    <r>
      <rPr>
        <b val="true"/>
        <sz val="11"/>
        <rFont val="Arial"/>
        <family val="2"/>
        <charset val="1"/>
      </rPr>
      <t xml:space="preserve">5.1.4. </t>
    </r>
    <r>
      <rPr>
        <sz val="11"/>
        <rFont val="Arial"/>
        <family val="2"/>
        <charset val="1"/>
      </rPr>
      <t xml:space="preserve">Distância acima de 15km entre a sede da serventia e o local de destino</t>
    </r>
  </si>
  <si>
    <t xml:space="preserve">6. AFIXAÇÃO DE EDITAL</t>
  </si>
  <si>
    <t xml:space="preserve">6.1. Adicional por folha excedente</t>
  </si>
  <si>
    <t xml:space="preserve">7. CERTIDÃO</t>
  </si>
  <si>
    <t xml:space="preserve">7.1 Certidão da situação jurídica atualizada do imóvel</t>
  </si>
  <si>
    <t xml:space="preserve">8. CANCELAMENTO DE PROTOCOLO</t>
  </si>
  <si>
    <t xml:space="preserve">9. CERTIDÃO DE DOCUMENTO ARQUIVADO NA SERVENTIA</t>
  </si>
  <si>
    <t xml:space="preserve">10. CÓPIA DE DOCUMENTO APRESENTADO PELO USUÁRIO DESTINADO À PRÁTICA DE ATO REQUERIDO</t>
  </si>
  <si>
    <t xml:space="preserve">11. EXPEDIÇÃO DE NOTIFICAÇÃO</t>
  </si>
  <si>
    <t xml:space="preserve">11.1. Adicional de folha excedente</t>
  </si>
  <si>
    <t xml:space="preserve">12. PROCESSO ADMINISTRATIVO PARA INTIMAÇÃO DO DEVEDOR NA EXECUÇÃO DE GARANTIA REAL</t>
  </si>
  <si>
    <t xml:space="preserve">13. APOSTILAMENTO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</si>
</sst>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 &quot;#,##0.00"/>
    <numFmt numFmtId="166" formatCode="_-&quot;R$ &quot;* #,##0.00_-;&quot;-R$ &quot;* #,##0.00_-;_-&quot;R$ &quot;* \-??_-;_-@_-"/>
    <numFmt numFmtId="167" formatCode="&quot;R$ &quot;#,##0.00;[RED]&quot;-R$ &quot;#,##0.00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11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6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8"/>
  <sheetViews>
    <sheetView showFormulas="false" showGridLines="true" showRowColHeaders="true" showZeros="true" rightToLeft="false" tabSelected="true" showOutlineSymbols="true" defaultGridColor="true" view="normal" topLeftCell="A88" colorId="64" zoomScale="95" zoomScaleNormal="95" zoomScalePageLayoutView="100" workbookViewId="0">
      <selection pane="topLeft" activeCell="A1" activeCellId="0" sqref="A1:E228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40.57"/>
    <col collapsed="false" customWidth="true" hidden="false" outlineLevel="0" max="2" min="2" style="1" width="15.14"/>
    <col collapsed="false" customWidth="true" hidden="false" outlineLevel="0" max="3" min="3" style="1" width="12"/>
    <col collapsed="false" customWidth="true" hidden="false" outlineLevel="0" max="4" min="4" style="2" width="12"/>
    <col collapsed="false" customWidth="true" hidden="false" outlineLevel="0" max="5" min="5" style="2" width="13.57"/>
    <col collapsed="false" customWidth="true" hidden="false" outlineLevel="0" max="6" min="6" style="0" width="49.14"/>
  </cols>
  <sheetData>
    <row r="1" customFormat="false" ht="14.25" hidden="false" customHeight="false" outlineLevel="0" collapsed="false">
      <c r="A1" s="3" t="s">
        <v>0</v>
      </c>
      <c r="B1" s="4" t="n">
        <v>5</v>
      </c>
      <c r="C1" s="5"/>
      <c r="D1" s="6"/>
      <c r="E1" s="6"/>
    </row>
    <row r="2" customFormat="false" ht="14.25" hidden="false" customHeight="false" outlineLevel="0" collapsed="false">
      <c r="A2" s="5"/>
      <c r="B2" s="5"/>
      <c r="C2" s="5"/>
      <c r="D2" s="6"/>
      <c r="E2" s="6"/>
    </row>
    <row r="3" customFormat="false" ht="14.25" hidden="false" customHeight="false" outlineLevel="0" collapsed="false">
      <c r="A3" s="7" t="s">
        <v>1</v>
      </c>
      <c r="B3" s="7"/>
      <c r="C3" s="7"/>
      <c r="D3" s="7"/>
      <c r="E3" s="7"/>
    </row>
    <row r="4" customFormat="false" ht="14.25" hidden="false" customHeight="true" outlineLevel="0" collapsed="false">
      <c r="A4" s="8" t="s">
        <v>2</v>
      </c>
      <c r="B4" s="9" t="s">
        <v>3</v>
      </c>
      <c r="C4" s="10" t="s">
        <v>4</v>
      </c>
      <c r="D4" s="11" t="s">
        <v>5</v>
      </c>
      <c r="E4" s="11" t="s">
        <v>6</v>
      </c>
    </row>
    <row r="5" customFormat="false" ht="26.7" hidden="false" customHeight="false" outlineLevel="0" collapsed="false">
      <c r="A5" s="12" t="s">
        <v>7</v>
      </c>
      <c r="B5" s="9"/>
      <c r="C5" s="10"/>
      <c r="D5" s="11"/>
      <c r="E5" s="11"/>
    </row>
    <row r="6" customFormat="false" ht="14.25" hidden="false" customHeight="false" outlineLevel="0" collapsed="false">
      <c r="A6" s="13" t="s">
        <v>8</v>
      </c>
      <c r="B6" s="13"/>
      <c r="C6" s="13"/>
      <c r="D6" s="13"/>
      <c r="E6" s="13"/>
    </row>
    <row r="7" customFormat="false" ht="14.25" hidden="false" customHeight="false" outlineLevel="0" collapsed="false">
      <c r="A7" s="14" t="s">
        <v>9</v>
      </c>
      <c r="B7" s="15" t="n">
        <v>11.24</v>
      </c>
      <c r="C7" s="15" t="n">
        <f aca="false">TRUNC(B7*22.73%,2)</f>
        <v>2.55</v>
      </c>
      <c r="D7" s="15" t="n">
        <f aca="false">B7*$B$1%</f>
        <v>0.562</v>
      </c>
      <c r="E7" s="15" t="n">
        <f aca="false">B7+C7+D7</f>
        <v>14.352</v>
      </c>
    </row>
    <row r="8" customFormat="false" ht="14.25" hidden="false" customHeight="false" outlineLevel="0" collapsed="false">
      <c r="A8" s="14" t="s">
        <v>10</v>
      </c>
      <c r="B8" s="15" t="n">
        <v>13.23</v>
      </c>
      <c r="C8" s="15" t="n">
        <f aca="false">TRUNC(B8*22.73%,2)</f>
        <v>3</v>
      </c>
      <c r="D8" s="15" t="n">
        <f aca="false">B8*$B$1%</f>
        <v>0.6615</v>
      </c>
      <c r="E8" s="15" t="n">
        <f aca="false">B8+C8+D8</f>
        <v>16.8915</v>
      </c>
    </row>
    <row r="9" customFormat="false" ht="14.25" hidden="false" customHeight="false" outlineLevel="0" collapsed="false">
      <c r="A9" s="13" t="s">
        <v>11</v>
      </c>
      <c r="B9" s="13"/>
      <c r="C9" s="13"/>
      <c r="D9" s="13"/>
      <c r="E9" s="13"/>
    </row>
    <row r="10" customFormat="false" ht="14.25" hidden="false" customHeight="false" outlineLevel="0" collapsed="false">
      <c r="A10" s="14" t="s">
        <v>12</v>
      </c>
      <c r="B10" s="15" t="n">
        <v>156.15</v>
      </c>
      <c r="C10" s="15" t="n">
        <f aca="false">TRUNC(B10*22.73%,2)</f>
        <v>35.49</v>
      </c>
      <c r="D10" s="15" t="n">
        <f aca="false">B10*$B$1%</f>
        <v>7.8075</v>
      </c>
      <c r="E10" s="15" t="n">
        <f aca="false">B10+C10+D10</f>
        <v>199.4475</v>
      </c>
    </row>
    <row r="11" customFormat="false" ht="14.25" hidden="false" customHeight="false" outlineLevel="0" collapsed="false">
      <c r="A11" s="14" t="s">
        <v>13</v>
      </c>
      <c r="B11" s="14"/>
      <c r="C11" s="14"/>
      <c r="D11" s="14"/>
      <c r="E11" s="14"/>
    </row>
    <row r="12" customFormat="false" ht="14.25" hidden="false" customHeight="false" outlineLevel="0" collapsed="false">
      <c r="A12" s="16" t="s">
        <v>14</v>
      </c>
      <c r="B12" s="15" t="n">
        <v>156.13</v>
      </c>
      <c r="C12" s="15" t="n">
        <f aca="false">TRUNC(B12*22.73%,2)</f>
        <v>35.48</v>
      </c>
      <c r="D12" s="15" t="n">
        <f aca="false">B12*$B$1%</f>
        <v>7.8065</v>
      </c>
      <c r="E12" s="15" t="n">
        <f aca="false">B12+C12+D12</f>
        <v>199.4165</v>
      </c>
    </row>
    <row r="13" customFormat="false" ht="14.25" hidden="false" customHeight="false" outlineLevel="0" collapsed="false">
      <c r="A13" s="16" t="s">
        <v>15</v>
      </c>
      <c r="B13" s="15" t="n">
        <v>177.32</v>
      </c>
      <c r="C13" s="15" t="n">
        <f aca="false">TRUNC(B13*22.73%,2)</f>
        <v>40.3</v>
      </c>
      <c r="D13" s="15" t="n">
        <f aca="false">B13*$B$1%</f>
        <v>8.866</v>
      </c>
      <c r="E13" s="15" t="n">
        <f aca="false">B13+C13+D13</f>
        <v>226.486</v>
      </c>
    </row>
    <row r="14" customFormat="false" ht="14.25" hidden="false" customHeight="false" outlineLevel="0" collapsed="false">
      <c r="A14" s="16" t="s">
        <v>16</v>
      </c>
      <c r="B14" s="15" t="n">
        <v>252.75</v>
      </c>
      <c r="C14" s="15" t="n">
        <f aca="false">TRUNC(B14*22.73%,2)</f>
        <v>57.45</v>
      </c>
      <c r="D14" s="15" t="n">
        <f aca="false">B14*$B$1%</f>
        <v>12.6375</v>
      </c>
      <c r="E14" s="15" t="n">
        <f aca="false">B14+C14+D14</f>
        <v>322.8375</v>
      </c>
    </row>
    <row r="15" customFormat="false" ht="14.25" hidden="false" customHeight="false" outlineLevel="0" collapsed="false">
      <c r="A15" s="16" t="s">
        <v>17</v>
      </c>
      <c r="B15" s="15" t="n">
        <v>329.5</v>
      </c>
      <c r="C15" s="15" t="n">
        <f aca="false">TRUNC(B15*22.73%,2)</f>
        <v>74.89</v>
      </c>
      <c r="D15" s="15" t="n">
        <f aca="false">B15*$B$1%</f>
        <v>16.475</v>
      </c>
      <c r="E15" s="15" t="n">
        <f aca="false">B15+C15+D15</f>
        <v>420.865</v>
      </c>
    </row>
    <row r="16" customFormat="false" ht="14.25" hidden="false" customHeight="false" outlineLevel="0" collapsed="false">
      <c r="A16" s="16" t="s">
        <v>18</v>
      </c>
      <c r="B16" s="15" t="n">
        <v>411.56</v>
      </c>
      <c r="C16" s="15" t="n">
        <f aca="false">TRUNC(B16*22.73%,2)</f>
        <v>93.54</v>
      </c>
      <c r="D16" s="15" t="n">
        <f aca="false">B16*$B$1%</f>
        <v>20.578</v>
      </c>
      <c r="E16" s="15" t="n">
        <f aca="false">B16+C16+D16</f>
        <v>525.678</v>
      </c>
    </row>
    <row r="17" customFormat="false" ht="14.25" hidden="false" customHeight="false" outlineLevel="0" collapsed="false">
      <c r="A17" s="16" t="s">
        <v>19</v>
      </c>
      <c r="B17" s="15" t="n">
        <v>496.24</v>
      </c>
      <c r="C17" s="15" t="n">
        <f aca="false">TRUNC(B17*22.73%,2)</f>
        <v>112.79</v>
      </c>
      <c r="D17" s="15" t="n">
        <f aca="false">B17*$B$1%</f>
        <v>24.812</v>
      </c>
      <c r="E17" s="15" t="n">
        <f aca="false">B17+C17+D17</f>
        <v>633.842</v>
      </c>
    </row>
    <row r="18" customFormat="false" ht="14.25" hidden="false" customHeight="false" outlineLevel="0" collapsed="false">
      <c r="A18" s="16" t="s">
        <v>20</v>
      </c>
      <c r="B18" s="15" t="n">
        <v>583.59</v>
      </c>
      <c r="C18" s="15" t="n">
        <f aca="false">TRUNC(B18*22.73%,2)</f>
        <v>132.65</v>
      </c>
      <c r="D18" s="15" t="n">
        <f aca="false">B18*$B$1%</f>
        <v>29.1795</v>
      </c>
      <c r="E18" s="15" t="n">
        <f aca="false">B18+C18+D18</f>
        <v>745.4195</v>
      </c>
    </row>
    <row r="19" customFormat="false" ht="14.25" hidden="false" customHeight="false" outlineLevel="0" collapsed="false">
      <c r="A19" s="16" t="s">
        <v>21</v>
      </c>
      <c r="B19" s="15" t="n">
        <v>674.9</v>
      </c>
      <c r="C19" s="15" t="n">
        <f aca="false">TRUNC(B19*22.73%,2)</f>
        <v>153.4</v>
      </c>
      <c r="D19" s="15" t="n">
        <f aca="false">B19*$B$1%</f>
        <v>33.745</v>
      </c>
      <c r="E19" s="15" t="n">
        <f aca="false">B19+C19+D19</f>
        <v>862.045</v>
      </c>
    </row>
    <row r="20" customFormat="false" ht="14.25" hidden="false" customHeight="false" outlineLevel="0" collapsed="false">
      <c r="A20" s="16" t="s">
        <v>22</v>
      </c>
      <c r="B20" s="15" t="n">
        <v>770.18</v>
      </c>
      <c r="C20" s="15" t="n">
        <f aca="false">TRUNC(B20*22.73%,2)</f>
        <v>175.06</v>
      </c>
      <c r="D20" s="15" t="n">
        <f aca="false">B20*$B$1%</f>
        <v>38.509</v>
      </c>
      <c r="E20" s="15" t="n">
        <f aca="false">B20+C20+D20</f>
        <v>983.749</v>
      </c>
    </row>
    <row r="21" customFormat="false" ht="14.25" hidden="false" customHeight="false" outlineLevel="0" collapsed="false">
      <c r="A21" s="16" t="s">
        <v>23</v>
      </c>
      <c r="B21" s="15" t="n">
        <v>868.11</v>
      </c>
      <c r="C21" s="15" t="n">
        <f aca="false">TRUNC(B21*22.73%,2)</f>
        <v>197.32</v>
      </c>
      <c r="D21" s="15" t="n">
        <f aca="false">B21*$B$1%</f>
        <v>43.4055</v>
      </c>
      <c r="E21" s="15" t="n">
        <f aca="false">B21+C21+D21</f>
        <v>1108.8355</v>
      </c>
    </row>
    <row r="22" customFormat="false" ht="14.25" hidden="false" customHeight="false" outlineLevel="0" collapsed="false">
      <c r="A22" s="16" t="s">
        <v>24</v>
      </c>
      <c r="B22" s="15" t="n">
        <v>970.01</v>
      </c>
      <c r="C22" s="15" t="n">
        <f aca="false">TRUNC(B22*22.73%,2)</f>
        <v>220.48</v>
      </c>
      <c r="D22" s="15" t="n">
        <f aca="false">B22*$B$1%</f>
        <v>48.5005</v>
      </c>
      <c r="E22" s="15" t="n">
        <f aca="false">B22+C22+D22</f>
        <v>1238.9905</v>
      </c>
    </row>
    <row r="23" customFormat="false" ht="14.25" hidden="false" customHeight="false" outlineLevel="0" collapsed="false">
      <c r="A23" s="16" t="s">
        <v>25</v>
      </c>
      <c r="B23" s="15" t="n">
        <v>1077.2</v>
      </c>
      <c r="C23" s="15" t="n">
        <f aca="false">TRUNC(B23*22.73%,2)</f>
        <v>244.84</v>
      </c>
      <c r="D23" s="15" t="n">
        <f aca="false">B23*$B$1%</f>
        <v>53.86</v>
      </c>
      <c r="E23" s="15" t="n">
        <f aca="false">B23+C23+D23</f>
        <v>1375.9</v>
      </c>
    </row>
    <row r="24" customFormat="false" ht="14.25" hidden="false" customHeight="false" outlineLevel="0" collapsed="false">
      <c r="A24" s="16" t="s">
        <v>26</v>
      </c>
      <c r="B24" s="15" t="n">
        <v>1173.79</v>
      </c>
      <c r="C24" s="15" t="n">
        <f aca="false">TRUNC(B24*22.73%,2)</f>
        <v>266.8</v>
      </c>
      <c r="D24" s="15" t="n">
        <f aca="false">B24*$B$1%</f>
        <v>58.6895</v>
      </c>
      <c r="E24" s="15" t="n">
        <f aca="false">B24+C24+D24</f>
        <v>1499.2795</v>
      </c>
    </row>
    <row r="25" customFormat="false" ht="14.25" hidden="false" customHeight="false" outlineLevel="0" collapsed="false">
      <c r="A25" s="16" t="s">
        <v>27</v>
      </c>
      <c r="B25" s="15" t="n">
        <v>1271.73</v>
      </c>
      <c r="C25" s="15" t="n">
        <f aca="false">TRUNC(B25*22.73%,2)</f>
        <v>289.06</v>
      </c>
      <c r="D25" s="15" t="n">
        <f aca="false">B25*$B$1%</f>
        <v>63.5865</v>
      </c>
      <c r="E25" s="15" t="n">
        <f aca="false">B25+C25+D25</f>
        <v>1624.3765</v>
      </c>
    </row>
    <row r="26" customFormat="false" ht="14.25" hidden="false" customHeight="false" outlineLevel="0" collapsed="false">
      <c r="A26" s="16" t="s">
        <v>28</v>
      </c>
      <c r="B26" s="15" t="n">
        <v>1372.3</v>
      </c>
      <c r="C26" s="15" t="n">
        <f aca="false">TRUNC(B26*22.73%,2)</f>
        <v>311.92</v>
      </c>
      <c r="D26" s="15" t="n">
        <f aca="false">B26*$B$1%</f>
        <v>68.615</v>
      </c>
      <c r="E26" s="15" t="n">
        <f aca="false">B26+C26+D26</f>
        <v>1752.835</v>
      </c>
    </row>
    <row r="27" customFormat="false" ht="14.25" hidden="false" customHeight="false" outlineLevel="0" collapsed="false">
      <c r="A27" s="16" t="s">
        <v>29</v>
      </c>
      <c r="B27" s="15" t="n">
        <v>1474.2</v>
      </c>
      <c r="C27" s="15" t="n">
        <f aca="false">TRUNC(B27*22.73%,2)</f>
        <v>335.08</v>
      </c>
      <c r="D27" s="15" t="n">
        <f aca="false">B27*$B$1%</f>
        <v>73.71</v>
      </c>
      <c r="E27" s="15" t="n">
        <f aca="false">B27+C27+D27</f>
        <v>1882.99</v>
      </c>
    </row>
    <row r="28" customFormat="false" ht="14.25" hidden="false" customHeight="false" outlineLevel="0" collapsed="false">
      <c r="A28" s="16" t="s">
        <v>30</v>
      </c>
      <c r="B28" s="15" t="n">
        <v>1577.42</v>
      </c>
      <c r="C28" s="15" t="n">
        <f aca="false">TRUNC(B28*22.73%,2)</f>
        <v>358.54</v>
      </c>
      <c r="D28" s="15" t="n">
        <f aca="false">B28*$B$1%</f>
        <v>78.871</v>
      </c>
      <c r="E28" s="15" t="n">
        <f aca="false">B28+C28+D28</f>
        <v>2014.831</v>
      </c>
    </row>
    <row r="29" customFormat="false" ht="14.25" hidden="false" customHeight="false" outlineLevel="0" collapsed="false">
      <c r="A29" s="16" t="s">
        <v>31</v>
      </c>
      <c r="B29" s="15" t="n">
        <v>1681.96</v>
      </c>
      <c r="C29" s="15" t="n">
        <f aca="false">TRUNC(B29*22.73%,2)</f>
        <v>382.3</v>
      </c>
      <c r="D29" s="15" t="n">
        <f aca="false">B29*$B$1%</f>
        <v>84.098</v>
      </c>
      <c r="E29" s="15" t="n">
        <f aca="false">B29+C29+D29</f>
        <v>2148.358</v>
      </c>
    </row>
    <row r="30" customFormat="false" ht="14.25" hidden="false" customHeight="false" outlineLevel="0" collapsed="false">
      <c r="A30" s="16" t="s">
        <v>32</v>
      </c>
      <c r="B30" s="15" t="n">
        <v>1789.15</v>
      </c>
      <c r="C30" s="15" t="n">
        <f aca="false">TRUNC(B30*22.73%,2)</f>
        <v>406.67</v>
      </c>
      <c r="D30" s="15" t="n">
        <f aca="false">B30*$B$1%</f>
        <v>89.4575</v>
      </c>
      <c r="E30" s="15" t="n">
        <f aca="false">B30+C30+D30</f>
        <v>2285.2775</v>
      </c>
    </row>
    <row r="31" customFormat="false" ht="14.25" hidden="false" customHeight="false" outlineLevel="0" collapsed="false">
      <c r="A31" s="16" t="s">
        <v>33</v>
      </c>
      <c r="B31" s="15" t="n">
        <v>1897.67</v>
      </c>
      <c r="C31" s="15" t="n">
        <f aca="false">TRUNC(B31*22.73%,2)</f>
        <v>431.34</v>
      </c>
      <c r="D31" s="15" t="n">
        <f aca="false">B31*$B$1%</f>
        <v>94.8835</v>
      </c>
      <c r="E31" s="15" t="n">
        <f aca="false">B31+C31+D31</f>
        <v>2423.8935</v>
      </c>
    </row>
    <row r="32" customFormat="false" ht="14.25" hidden="false" customHeight="false" outlineLevel="0" collapsed="false">
      <c r="A32" s="16" t="s">
        <v>34</v>
      </c>
      <c r="B32" s="15" t="n">
        <v>2007.5</v>
      </c>
      <c r="C32" s="15" t="n">
        <f aca="false">TRUNC(B32*22.73%,2)</f>
        <v>456.3</v>
      </c>
      <c r="D32" s="15" t="n">
        <f aca="false">B32*$B$1%</f>
        <v>100.375</v>
      </c>
      <c r="E32" s="15" t="n">
        <f aca="false">B32+C32+D32</f>
        <v>2564.175</v>
      </c>
    </row>
    <row r="33" customFormat="false" ht="14.25" hidden="false" customHeight="false" outlineLevel="0" collapsed="false">
      <c r="A33" s="16" t="s">
        <v>35</v>
      </c>
      <c r="B33" s="15" t="n">
        <f aca="false">B32+50</f>
        <v>2057.5</v>
      </c>
      <c r="C33" s="15" t="n">
        <f aca="false">TRUNC(B33*22.73%,2)</f>
        <v>467.66</v>
      </c>
      <c r="D33" s="15" t="n">
        <f aca="false">B33*$B$1%</f>
        <v>102.875</v>
      </c>
      <c r="E33" s="15" t="n">
        <f aca="false">B33+C33+D33</f>
        <v>2628.035</v>
      </c>
    </row>
    <row r="34" customFormat="false" ht="14.25" hidden="false" customHeight="false" outlineLevel="0" collapsed="false">
      <c r="A34" s="16" t="s">
        <v>36</v>
      </c>
      <c r="B34" s="15" t="n">
        <f aca="false">B33+50</f>
        <v>2107.5</v>
      </c>
      <c r="C34" s="15" t="n">
        <f aca="false">TRUNC(B34*22.73%,2)</f>
        <v>479.03</v>
      </c>
      <c r="D34" s="15" t="n">
        <f aca="false">B34*$B$1%</f>
        <v>105.375</v>
      </c>
      <c r="E34" s="15" t="n">
        <f aca="false">B34+C34+D34</f>
        <v>2691.905</v>
      </c>
    </row>
    <row r="35" customFormat="false" ht="14.25" hidden="false" customHeight="false" outlineLevel="0" collapsed="false">
      <c r="A35" s="16" t="s">
        <v>37</v>
      </c>
      <c r="B35" s="15" t="n">
        <f aca="false">B34+50</f>
        <v>2157.5</v>
      </c>
      <c r="C35" s="15" t="n">
        <f aca="false">TRUNC(B35*22.73%,2)</f>
        <v>490.39</v>
      </c>
      <c r="D35" s="15" t="n">
        <f aca="false">B35*$B$1%</f>
        <v>107.875</v>
      </c>
      <c r="E35" s="15" t="n">
        <f aca="false">B35+C35+D35</f>
        <v>2755.765</v>
      </c>
    </row>
    <row r="36" customFormat="false" ht="14.25" hidden="false" customHeight="false" outlineLevel="0" collapsed="false">
      <c r="A36" s="16" t="s">
        <v>38</v>
      </c>
      <c r="B36" s="15" t="n">
        <f aca="false">B35+50</f>
        <v>2207.5</v>
      </c>
      <c r="C36" s="15" t="n">
        <f aca="false">TRUNC(B36*22.73%,2)</f>
        <v>501.76</v>
      </c>
      <c r="D36" s="15" t="n">
        <f aca="false">B36*$B$1%</f>
        <v>110.375</v>
      </c>
      <c r="E36" s="15" t="n">
        <f aca="false">B36+C36+D36</f>
        <v>2819.635</v>
      </c>
    </row>
    <row r="37" customFormat="false" ht="14.25" hidden="false" customHeight="false" outlineLevel="0" collapsed="false">
      <c r="A37" s="16" t="s">
        <v>39</v>
      </c>
      <c r="B37" s="15" t="n">
        <f aca="false">B36+50</f>
        <v>2257.5</v>
      </c>
      <c r="C37" s="15" t="n">
        <f aca="false">TRUNC(B37*22.73%,2)</f>
        <v>513.12</v>
      </c>
      <c r="D37" s="15" t="n">
        <f aca="false">B37*$B$1%</f>
        <v>112.875</v>
      </c>
      <c r="E37" s="15" t="n">
        <f aca="false">B37+C37+D37</f>
        <v>2883.495</v>
      </c>
    </row>
    <row r="38" customFormat="false" ht="14.25" hidden="false" customHeight="false" outlineLevel="0" collapsed="false">
      <c r="A38" s="16" t="s">
        <v>40</v>
      </c>
      <c r="B38" s="15" t="n">
        <f aca="false">B37+50</f>
        <v>2307.5</v>
      </c>
      <c r="C38" s="15" t="n">
        <f aca="false">TRUNC(B38*22.73%,2)</f>
        <v>524.49</v>
      </c>
      <c r="D38" s="15" t="n">
        <f aca="false">B38*$B$1%</f>
        <v>115.375</v>
      </c>
      <c r="E38" s="15" t="n">
        <f aca="false">B38+C38+D38</f>
        <v>2947.365</v>
      </c>
    </row>
    <row r="39" customFormat="false" ht="14.25" hidden="false" customHeight="false" outlineLevel="0" collapsed="false">
      <c r="A39" s="16" t="s">
        <v>41</v>
      </c>
      <c r="B39" s="15" t="n">
        <f aca="false">B38+50</f>
        <v>2357.5</v>
      </c>
      <c r="C39" s="15" t="n">
        <f aca="false">TRUNC(B39*22.73%,2)</f>
        <v>535.85</v>
      </c>
      <c r="D39" s="15" t="n">
        <f aca="false">B39*$B$1%</f>
        <v>117.875</v>
      </c>
      <c r="E39" s="15" t="n">
        <f aca="false">B39+C39+D39</f>
        <v>3011.225</v>
      </c>
    </row>
    <row r="40" customFormat="false" ht="14.25" hidden="false" customHeight="false" outlineLevel="0" collapsed="false">
      <c r="A40" s="16" t="s">
        <v>42</v>
      </c>
      <c r="B40" s="15" t="n">
        <f aca="false">B39+50</f>
        <v>2407.5</v>
      </c>
      <c r="C40" s="15" t="n">
        <f aca="false">TRUNC(B40*22.73%,2)</f>
        <v>547.22</v>
      </c>
      <c r="D40" s="15" t="n">
        <f aca="false">B40*$B$1%</f>
        <v>120.375</v>
      </c>
      <c r="E40" s="15" t="n">
        <f aca="false">B40+C40+D40</f>
        <v>3075.095</v>
      </c>
    </row>
    <row r="41" customFormat="false" ht="14.25" hidden="false" customHeight="false" outlineLevel="0" collapsed="false">
      <c r="A41" s="16" t="s">
        <v>43</v>
      </c>
      <c r="B41" s="15" t="n">
        <f aca="false">B40+50</f>
        <v>2457.5</v>
      </c>
      <c r="C41" s="15" t="n">
        <f aca="false">TRUNC(B41*22.73%,2)</f>
        <v>558.58</v>
      </c>
      <c r="D41" s="15" t="n">
        <f aca="false">B41*$B$1%</f>
        <v>122.875</v>
      </c>
      <c r="E41" s="15" t="n">
        <f aca="false">B41+C41+D41</f>
        <v>3138.955</v>
      </c>
    </row>
    <row r="42" customFormat="false" ht="14.25" hidden="false" customHeight="false" outlineLevel="0" collapsed="false">
      <c r="A42" s="16" t="s">
        <v>44</v>
      </c>
      <c r="B42" s="15" t="n">
        <f aca="false">B41+50</f>
        <v>2507.5</v>
      </c>
      <c r="C42" s="15" t="n">
        <f aca="false">TRUNC(B42*22.73%,2)</f>
        <v>569.95</v>
      </c>
      <c r="D42" s="15" t="n">
        <f aca="false">B42*$B$1%</f>
        <v>125.375</v>
      </c>
      <c r="E42" s="15" t="n">
        <f aca="false">B42+C42+D42</f>
        <v>3202.825</v>
      </c>
    </row>
    <row r="43" customFormat="false" ht="14.25" hidden="false" customHeight="false" outlineLevel="0" collapsed="false">
      <c r="A43" s="16" t="s">
        <v>45</v>
      </c>
      <c r="B43" s="15" t="n">
        <f aca="false">B42+50</f>
        <v>2557.5</v>
      </c>
      <c r="C43" s="15" t="n">
        <f aca="false">TRUNC(B43*22.73%,2)</f>
        <v>581.31</v>
      </c>
      <c r="D43" s="15" t="n">
        <f aca="false">B43*$B$1%</f>
        <v>127.875</v>
      </c>
      <c r="E43" s="15" t="n">
        <f aca="false">B43+C43+D43</f>
        <v>3266.685</v>
      </c>
    </row>
    <row r="44" customFormat="false" ht="14.25" hidden="false" customHeight="false" outlineLevel="0" collapsed="false">
      <c r="A44" s="16" t="s">
        <v>46</v>
      </c>
      <c r="B44" s="15" t="n">
        <f aca="false">B43+50</f>
        <v>2607.5</v>
      </c>
      <c r="C44" s="15" t="n">
        <f aca="false">TRUNC(B44*22.73%,2)</f>
        <v>592.68</v>
      </c>
      <c r="D44" s="15" t="n">
        <f aca="false">B44*$B$1%</f>
        <v>130.375</v>
      </c>
      <c r="E44" s="15" t="n">
        <f aca="false">B44+C44+D44</f>
        <v>3330.555</v>
      </c>
    </row>
    <row r="45" customFormat="false" ht="14.25" hidden="false" customHeight="false" outlineLevel="0" collapsed="false">
      <c r="A45" s="16" t="s">
        <v>47</v>
      </c>
      <c r="B45" s="15" t="n">
        <f aca="false">B44+50</f>
        <v>2657.5</v>
      </c>
      <c r="C45" s="15" t="n">
        <f aca="false">TRUNC(B45*22.73%,2)</f>
        <v>604.04</v>
      </c>
      <c r="D45" s="15" t="n">
        <f aca="false">B45*$B$1%</f>
        <v>132.875</v>
      </c>
      <c r="E45" s="15" t="n">
        <f aca="false">B45+C45+D45</f>
        <v>3394.415</v>
      </c>
    </row>
    <row r="46" customFormat="false" ht="14.25" hidden="false" customHeight="false" outlineLevel="0" collapsed="false">
      <c r="A46" s="16" t="s">
        <v>48</v>
      </c>
      <c r="B46" s="15" t="n">
        <f aca="false">B45+50</f>
        <v>2707.5</v>
      </c>
      <c r="C46" s="15" t="n">
        <f aca="false">TRUNC(B46*22.73%,2)</f>
        <v>615.41</v>
      </c>
      <c r="D46" s="15" t="n">
        <f aca="false">B46*$B$1%</f>
        <v>135.375</v>
      </c>
      <c r="E46" s="15" t="n">
        <f aca="false">B46+C46+D46</f>
        <v>3458.285</v>
      </c>
    </row>
    <row r="47" customFormat="false" ht="14.25" hidden="false" customHeight="false" outlineLevel="0" collapsed="false">
      <c r="A47" s="16" t="s">
        <v>49</v>
      </c>
      <c r="B47" s="15" t="n">
        <f aca="false">B46+50</f>
        <v>2757.5</v>
      </c>
      <c r="C47" s="15" t="n">
        <f aca="false">TRUNC(B47*22.73%,2)</f>
        <v>626.77</v>
      </c>
      <c r="D47" s="15" t="n">
        <f aca="false">B47*$B$1%</f>
        <v>137.875</v>
      </c>
      <c r="E47" s="15" t="n">
        <f aca="false">B47+C47+D47</f>
        <v>3522.145</v>
      </c>
    </row>
    <row r="48" customFormat="false" ht="14.25" hidden="false" customHeight="false" outlineLevel="0" collapsed="false">
      <c r="A48" s="16" t="s">
        <v>50</v>
      </c>
      <c r="B48" s="15" t="n">
        <f aca="false">B47+50</f>
        <v>2807.5</v>
      </c>
      <c r="C48" s="15" t="n">
        <f aca="false">TRUNC(B48*22.73%,2)</f>
        <v>638.14</v>
      </c>
      <c r="D48" s="15" t="n">
        <f aca="false">B48*$B$1%</f>
        <v>140.375</v>
      </c>
      <c r="E48" s="15" t="n">
        <f aca="false">B48+C48+D48</f>
        <v>3586.015</v>
      </c>
    </row>
    <row r="49" customFormat="false" ht="14.25" hidden="false" customHeight="false" outlineLevel="0" collapsed="false">
      <c r="A49" s="16" t="s">
        <v>51</v>
      </c>
      <c r="B49" s="15" t="n">
        <f aca="false">B48+50</f>
        <v>2857.5</v>
      </c>
      <c r="C49" s="15" t="n">
        <f aca="false">TRUNC(B49*22.73%,2)</f>
        <v>649.5</v>
      </c>
      <c r="D49" s="15" t="n">
        <f aca="false">B49*$B$1%</f>
        <v>142.875</v>
      </c>
      <c r="E49" s="15" t="n">
        <f aca="false">B49+C49+D49</f>
        <v>3649.875</v>
      </c>
    </row>
    <row r="50" customFormat="false" ht="14.25" hidden="false" customHeight="false" outlineLevel="0" collapsed="false">
      <c r="A50" s="16" t="s">
        <v>52</v>
      </c>
      <c r="B50" s="15" t="n">
        <f aca="false">B49+50</f>
        <v>2907.5</v>
      </c>
      <c r="C50" s="15" t="n">
        <f aca="false">TRUNC(B50*22.73%,2)</f>
        <v>660.87</v>
      </c>
      <c r="D50" s="15" t="n">
        <f aca="false">B50*$B$1%</f>
        <v>145.375</v>
      </c>
      <c r="E50" s="15" t="n">
        <f aca="false">B50+C50+D50</f>
        <v>3713.745</v>
      </c>
    </row>
    <row r="51" customFormat="false" ht="14.25" hidden="false" customHeight="false" outlineLevel="0" collapsed="false">
      <c r="A51" s="16" t="s">
        <v>53</v>
      </c>
      <c r="B51" s="15" t="n">
        <f aca="false">B50+50</f>
        <v>2957.5</v>
      </c>
      <c r="C51" s="15" t="n">
        <f aca="false">TRUNC(B51*22.73%,2)</f>
        <v>672.23</v>
      </c>
      <c r="D51" s="15" t="n">
        <f aca="false">B51*$B$1%</f>
        <v>147.875</v>
      </c>
      <c r="E51" s="15" t="n">
        <f aca="false">B51+C51+D51</f>
        <v>3777.605</v>
      </c>
    </row>
    <row r="52" customFormat="false" ht="14.25" hidden="false" customHeight="false" outlineLevel="0" collapsed="false">
      <c r="A52" s="16" t="s">
        <v>54</v>
      </c>
      <c r="B52" s="15" t="n">
        <f aca="false">B51+50</f>
        <v>3007.5</v>
      </c>
      <c r="C52" s="15" t="n">
        <f aca="false">TRUNC(B52*22.73%,2)</f>
        <v>683.6</v>
      </c>
      <c r="D52" s="15" t="n">
        <f aca="false">B52*$B$1%</f>
        <v>150.375</v>
      </c>
      <c r="E52" s="15" t="n">
        <f aca="false">B52+C52+D52</f>
        <v>3841.475</v>
      </c>
    </row>
    <row r="53" customFormat="false" ht="14.25" hidden="false" customHeight="false" outlineLevel="0" collapsed="false">
      <c r="A53" s="16" t="s">
        <v>55</v>
      </c>
      <c r="B53" s="15" t="n">
        <f aca="false">B52+50</f>
        <v>3057.5</v>
      </c>
      <c r="C53" s="15" t="n">
        <f aca="false">TRUNC(B53*22.73%,2)</f>
        <v>694.96</v>
      </c>
      <c r="D53" s="15" t="n">
        <f aca="false">B53*$B$1%</f>
        <v>152.875</v>
      </c>
      <c r="E53" s="15" t="n">
        <f aca="false">B53+C53+D53</f>
        <v>3905.335</v>
      </c>
    </row>
    <row r="54" customFormat="false" ht="14.25" hidden="false" customHeight="false" outlineLevel="0" collapsed="false">
      <c r="A54" s="16" t="s">
        <v>56</v>
      </c>
      <c r="B54" s="15" t="n">
        <f aca="false">B53+50</f>
        <v>3107.5</v>
      </c>
      <c r="C54" s="15" t="n">
        <f aca="false">TRUNC(B54*22.73%,2)</f>
        <v>706.33</v>
      </c>
      <c r="D54" s="15" t="n">
        <f aca="false">B54*$B$1%</f>
        <v>155.375</v>
      </c>
      <c r="E54" s="15" t="n">
        <f aca="false">B54+C54+D54</f>
        <v>3969.205</v>
      </c>
    </row>
    <row r="55" customFormat="false" ht="14.25" hidden="false" customHeight="false" outlineLevel="0" collapsed="false">
      <c r="A55" s="16" t="s">
        <v>57</v>
      </c>
      <c r="B55" s="15" t="n">
        <f aca="false">B54+50</f>
        <v>3157.5</v>
      </c>
      <c r="C55" s="15" t="n">
        <f aca="false">TRUNC(B55*22.73%,2)</f>
        <v>717.69</v>
      </c>
      <c r="D55" s="15" t="n">
        <f aca="false">B55*$B$1%</f>
        <v>157.875</v>
      </c>
      <c r="E55" s="15" t="n">
        <f aca="false">B55+C55+D55</f>
        <v>4033.065</v>
      </c>
    </row>
    <row r="56" customFormat="false" ht="14.25" hidden="false" customHeight="false" outlineLevel="0" collapsed="false">
      <c r="A56" s="16" t="s">
        <v>58</v>
      </c>
      <c r="B56" s="15" t="n">
        <f aca="false">B55+50</f>
        <v>3207.5</v>
      </c>
      <c r="C56" s="15" t="n">
        <f aca="false">TRUNC(B56*22.73%,2)</f>
        <v>729.06</v>
      </c>
      <c r="D56" s="15" t="n">
        <f aca="false">B56*$B$1%</f>
        <v>160.375</v>
      </c>
      <c r="E56" s="15" t="n">
        <f aca="false">B56+C56+D56</f>
        <v>4096.935</v>
      </c>
    </row>
    <row r="57" customFormat="false" ht="14.25" hidden="false" customHeight="false" outlineLevel="0" collapsed="false">
      <c r="A57" s="16" t="s">
        <v>59</v>
      </c>
      <c r="B57" s="15" t="n">
        <f aca="false">B56+50</f>
        <v>3257.5</v>
      </c>
      <c r="C57" s="15" t="n">
        <f aca="false">TRUNC(B57*22.73%,2)</f>
        <v>740.42</v>
      </c>
      <c r="D57" s="15" t="n">
        <f aca="false">B57*$B$1%</f>
        <v>162.875</v>
      </c>
      <c r="E57" s="15" t="n">
        <f aca="false">B57+C57+D57</f>
        <v>4160.795</v>
      </c>
    </row>
    <row r="58" customFormat="false" ht="14.25" hidden="false" customHeight="false" outlineLevel="0" collapsed="false">
      <c r="A58" s="16" t="s">
        <v>60</v>
      </c>
      <c r="B58" s="15" t="n">
        <f aca="false">B57+50</f>
        <v>3307.5</v>
      </c>
      <c r="C58" s="15" t="n">
        <f aca="false">TRUNC(B58*22.73%,2)</f>
        <v>751.79</v>
      </c>
      <c r="D58" s="15" t="n">
        <f aca="false">B58*$B$1%</f>
        <v>165.375</v>
      </c>
      <c r="E58" s="15" t="n">
        <f aca="false">B58+C58+D58</f>
        <v>4224.665</v>
      </c>
    </row>
    <row r="59" customFormat="false" ht="14.25" hidden="false" customHeight="false" outlineLevel="0" collapsed="false">
      <c r="A59" s="16" t="s">
        <v>61</v>
      </c>
      <c r="B59" s="15" t="n">
        <f aca="false">B58+50</f>
        <v>3357.5</v>
      </c>
      <c r="C59" s="15" t="n">
        <f aca="false">TRUNC(B59*22.73%,2)</f>
        <v>763.15</v>
      </c>
      <c r="D59" s="15" t="n">
        <f aca="false">B59*$B$1%</f>
        <v>167.875</v>
      </c>
      <c r="E59" s="15" t="n">
        <f aca="false">B59+C59+D59</f>
        <v>4288.525</v>
      </c>
    </row>
    <row r="60" customFormat="false" ht="14.25" hidden="false" customHeight="false" outlineLevel="0" collapsed="false">
      <c r="A60" s="16" t="s">
        <v>62</v>
      </c>
      <c r="B60" s="15" t="n">
        <f aca="false">B59+50</f>
        <v>3407.5</v>
      </c>
      <c r="C60" s="15" t="n">
        <f aca="false">TRUNC(B60*22.73%,2)</f>
        <v>774.52</v>
      </c>
      <c r="D60" s="15" t="n">
        <f aca="false">B60*$B$1%</f>
        <v>170.375</v>
      </c>
      <c r="E60" s="15" t="n">
        <f aca="false">B60+C60+D60</f>
        <v>4352.395</v>
      </c>
    </row>
    <row r="61" customFormat="false" ht="14.25" hidden="false" customHeight="false" outlineLevel="0" collapsed="false">
      <c r="A61" s="16" t="s">
        <v>63</v>
      </c>
      <c r="B61" s="15" t="n">
        <f aca="false">B60+50</f>
        <v>3457.5</v>
      </c>
      <c r="C61" s="15" t="n">
        <f aca="false">TRUNC(B61*22.73%,2)</f>
        <v>785.88</v>
      </c>
      <c r="D61" s="15" t="n">
        <f aca="false">B61*$B$1%</f>
        <v>172.875</v>
      </c>
      <c r="E61" s="15" t="n">
        <f aca="false">B61+C61+D61</f>
        <v>4416.255</v>
      </c>
    </row>
    <row r="62" customFormat="false" ht="14.25" hidden="false" customHeight="false" outlineLevel="0" collapsed="false">
      <c r="A62" s="16" t="s">
        <v>64</v>
      </c>
      <c r="B62" s="15" t="n">
        <f aca="false">B61+50</f>
        <v>3507.5</v>
      </c>
      <c r="C62" s="15" t="n">
        <f aca="false">TRUNC(B62*22.73%,2)</f>
        <v>797.25</v>
      </c>
      <c r="D62" s="15" t="n">
        <f aca="false">B62*$B$1%</f>
        <v>175.375</v>
      </c>
      <c r="E62" s="15" t="n">
        <f aca="false">B62+C62+D62</f>
        <v>4480.125</v>
      </c>
    </row>
    <row r="63" customFormat="false" ht="14.25" hidden="false" customHeight="false" outlineLevel="0" collapsed="false">
      <c r="A63" s="16" t="s">
        <v>65</v>
      </c>
      <c r="B63" s="15" t="n">
        <f aca="false">B62+50</f>
        <v>3557.5</v>
      </c>
      <c r="C63" s="15" t="n">
        <f aca="false">TRUNC(B63*22.73%,2)</f>
        <v>808.61</v>
      </c>
      <c r="D63" s="15" t="n">
        <f aca="false">B63*$B$1%</f>
        <v>177.875</v>
      </c>
      <c r="E63" s="15" t="n">
        <f aca="false">B63+C63+D63</f>
        <v>4543.985</v>
      </c>
    </row>
    <row r="64" customFormat="false" ht="14.25" hidden="false" customHeight="false" outlineLevel="0" collapsed="false">
      <c r="A64" s="16" t="s">
        <v>66</v>
      </c>
      <c r="B64" s="15" t="n">
        <f aca="false">B63+50</f>
        <v>3607.5</v>
      </c>
      <c r="C64" s="15" t="n">
        <f aca="false">TRUNC(B64*22.73%,2)</f>
        <v>819.98</v>
      </c>
      <c r="D64" s="15" t="n">
        <f aca="false">B64*$B$1%</f>
        <v>180.375</v>
      </c>
      <c r="E64" s="15" t="n">
        <f aca="false">B64+C64+D64</f>
        <v>4607.855</v>
      </c>
    </row>
    <row r="65" customFormat="false" ht="14.25" hidden="false" customHeight="false" outlineLevel="0" collapsed="false">
      <c r="A65" s="16" t="s">
        <v>67</v>
      </c>
      <c r="B65" s="15" t="n">
        <f aca="false">B64+50</f>
        <v>3657.5</v>
      </c>
      <c r="C65" s="15" t="n">
        <f aca="false">TRUNC(B65*22.73%,2)</f>
        <v>831.34</v>
      </c>
      <c r="D65" s="15" t="n">
        <f aca="false">B65*$B$1%</f>
        <v>182.875</v>
      </c>
      <c r="E65" s="15" t="n">
        <f aca="false">B65+C65+D65</f>
        <v>4671.715</v>
      </c>
    </row>
    <row r="66" customFormat="false" ht="14.25" hidden="false" customHeight="false" outlineLevel="0" collapsed="false">
      <c r="A66" s="16" t="s">
        <v>68</v>
      </c>
      <c r="B66" s="15" t="n">
        <f aca="false">B65+50</f>
        <v>3707.5</v>
      </c>
      <c r="C66" s="15" t="n">
        <f aca="false">TRUNC(B66*22.73%,2)</f>
        <v>842.71</v>
      </c>
      <c r="D66" s="15" t="n">
        <f aca="false">B66*$B$1%</f>
        <v>185.375</v>
      </c>
      <c r="E66" s="15" t="n">
        <f aca="false">B66+C66+D66</f>
        <v>4735.585</v>
      </c>
    </row>
    <row r="67" customFormat="false" ht="14.25" hidden="false" customHeight="false" outlineLevel="0" collapsed="false">
      <c r="A67" s="16" t="s">
        <v>69</v>
      </c>
      <c r="B67" s="15" t="n">
        <f aca="false">B66+50</f>
        <v>3757.5</v>
      </c>
      <c r="C67" s="15" t="n">
        <f aca="false">TRUNC(B67*22.73%,2)</f>
        <v>854.07</v>
      </c>
      <c r="D67" s="15" t="n">
        <f aca="false">B67*$B$1%</f>
        <v>187.875</v>
      </c>
      <c r="E67" s="15" t="n">
        <f aca="false">B67+C67+D67</f>
        <v>4799.445</v>
      </c>
    </row>
    <row r="68" customFormat="false" ht="14.25" hidden="false" customHeight="false" outlineLevel="0" collapsed="false">
      <c r="A68" s="16" t="s">
        <v>70</v>
      </c>
      <c r="B68" s="15" t="n">
        <f aca="false">B67+50</f>
        <v>3807.5</v>
      </c>
      <c r="C68" s="15" t="n">
        <f aca="false">TRUNC(B68*22.73%,2)</f>
        <v>865.44</v>
      </c>
      <c r="D68" s="15" t="n">
        <f aca="false">B68*$B$1%</f>
        <v>190.375</v>
      </c>
      <c r="E68" s="15" t="n">
        <f aca="false">B68+C68+D68</f>
        <v>4863.315</v>
      </c>
    </row>
    <row r="69" customFormat="false" ht="14.25" hidden="false" customHeight="false" outlineLevel="0" collapsed="false">
      <c r="A69" s="16" t="s">
        <v>71</v>
      </c>
      <c r="B69" s="15" t="n">
        <f aca="false">B68+50</f>
        <v>3857.5</v>
      </c>
      <c r="C69" s="15" t="n">
        <f aca="false">TRUNC(B69*22.73%,2)</f>
        <v>876.8</v>
      </c>
      <c r="D69" s="15" t="n">
        <f aca="false">B69*$B$1%</f>
        <v>192.875</v>
      </c>
      <c r="E69" s="15" t="n">
        <f aca="false">B69+C69+D69</f>
        <v>4927.175</v>
      </c>
    </row>
    <row r="70" customFormat="false" ht="14.25" hidden="false" customHeight="false" outlineLevel="0" collapsed="false">
      <c r="A70" s="16" t="s">
        <v>72</v>
      </c>
      <c r="B70" s="15" t="n">
        <f aca="false">B69+50</f>
        <v>3907.5</v>
      </c>
      <c r="C70" s="15" t="n">
        <f aca="false">TRUNC(B70*22.73%,2)</f>
        <v>888.17</v>
      </c>
      <c r="D70" s="15" t="n">
        <f aca="false">B70*$B$1%</f>
        <v>195.375</v>
      </c>
      <c r="E70" s="15" t="n">
        <f aca="false">B70+C70+D70</f>
        <v>4991.045</v>
      </c>
    </row>
    <row r="71" customFormat="false" ht="14.25" hidden="false" customHeight="false" outlineLevel="0" collapsed="false">
      <c r="A71" s="16" t="s">
        <v>73</v>
      </c>
      <c r="B71" s="15" t="n">
        <f aca="false">B70+50</f>
        <v>3957.5</v>
      </c>
      <c r="C71" s="15" t="n">
        <f aca="false">TRUNC(B71*22.73%,2)</f>
        <v>899.53</v>
      </c>
      <c r="D71" s="15" t="n">
        <f aca="false">B71*$B$1%</f>
        <v>197.875</v>
      </c>
      <c r="E71" s="15" t="n">
        <f aca="false">B71+C71+D71</f>
        <v>5054.905</v>
      </c>
    </row>
    <row r="72" customFormat="false" ht="14.25" hidden="false" customHeight="false" outlineLevel="0" collapsed="false">
      <c r="A72" s="16" t="s">
        <v>74</v>
      </c>
      <c r="B72" s="15" t="n">
        <f aca="false">B71+50</f>
        <v>4007.5</v>
      </c>
      <c r="C72" s="15" t="n">
        <f aca="false">TRUNC(B72*22.73%,2)</f>
        <v>910.9</v>
      </c>
      <c r="D72" s="15" t="n">
        <f aca="false">B72*$B$1%</f>
        <v>200.375</v>
      </c>
      <c r="E72" s="15" t="n">
        <f aca="false">B72+C72+D72</f>
        <v>5118.775</v>
      </c>
    </row>
    <row r="73" customFormat="false" ht="14.25" hidden="false" customHeight="false" outlineLevel="0" collapsed="false">
      <c r="A73" s="16" t="s">
        <v>75</v>
      </c>
      <c r="B73" s="15" t="n">
        <f aca="false">B72+50</f>
        <v>4057.5</v>
      </c>
      <c r="C73" s="15" t="n">
        <f aca="false">TRUNC(B73*22.73%,2)</f>
        <v>922.26</v>
      </c>
      <c r="D73" s="15" t="n">
        <f aca="false">B73*$B$1%</f>
        <v>202.875</v>
      </c>
      <c r="E73" s="15" t="n">
        <f aca="false">B73+C73+D73</f>
        <v>5182.635</v>
      </c>
    </row>
    <row r="74" customFormat="false" ht="14.25" hidden="false" customHeight="false" outlineLevel="0" collapsed="false">
      <c r="A74" s="16" t="s">
        <v>76</v>
      </c>
      <c r="B74" s="15" t="n">
        <f aca="false">B73+50</f>
        <v>4107.5</v>
      </c>
      <c r="C74" s="15" t="n">
        <f aca="false">TRUNC(B74*22.73%,2)</f>
        <v>933.63</v>
      </c>
      <c r="D74" s="15" t="n">
        <f aca="false">B74*$B$1%</f>
        <v>205.375</v>
      </c>
      <c r="E74" s="15" t="n">
        <f aca="false">B74+C74+D74</f>
        <v>5246.505</v>
      </c>
    </row>
    <row r="75" customFormat="false" ht="14.25" hidden="false" customHeight="false" outlineLevel="0" collapsed="false">
      <c r="A75" s="16" t="s">
        <v>77</v>
      </c>
      <c r="B75" s="15" t="n">
        <f aca="false">B74+50</f>
        <v>4157.5</v>
      </c>
      <c r="C75" s="15" t="n">
        <f aca="false">TRUNC(B75*22.73%,2)</f>
        <v>944.99</v>
      </c>
      <c r="D75" s="15" t="n">
        <f aca="false">B75*$B$1%</f>
        <v>207.875</v>
      </c>
      <c r="E75" s="15" t="n">
        <f aca="false">B75+C75+D75</f>
        <v>5310.365</v>
      </c>
    </row>
    <row r="76" customFormat="false" ht="14.25" hidden="false" customHeight="false" outlineLevel="0" collapsed="false">
      <c r="A76" s="16" t="s">
        <v>78</v>
      </c>
      <c r="B76" s="15" t="n">
        <f aca="false">B75+50</f>
        <v>4207.5</v>
      </c>
      <c r="C76" s="15" t="n">
        <f aca="false">TRUNC(B76*22.73%,2)</f>
        <v>956.36</v>
      </c>
      <c r="D76" s="15" t="n">
        <f aca="false">B76*$B$1%</f>
        <v>210.375</v>
      </c>
      <c r="E76" s="15" t="n">
        <f aca="false">B76+C76+D76</f>
        <v>5374.235</v>
      </c>
    </row>
    <row r="77" customFormat="false" ht="14.25" hidden="false" customHeight="false" outlineLevel="0" collapsed="false">
      <c r="A77" s="16" t="s">
        <v>79</v>
      </c>
      <c r="B77" s="15" t="n">
        <f aca="false">B76+50</f>
        <v>4257.5</v>
      </c>
      <c r="C77" s="15" t="n">
        <f aca="false">TRUNC(B77*22.73%,2)</f>
        <v>967.72</v>
      </c>
      <c r="D77" s="15" t="n">
        <f aca="false">B77*$B$1%</f>
        <v>212.875</v>
      </c>
      <c r="E77" s="15" t="n">
        <f aca="false">B77+C77+D77</f>
        <v>5438.095</v>
      </c>
    </row>
    <row r="78" customFormat="false" ht="14.25" hidden="false" customHeight="false" outlineLevel="0" collapsed="false">
      <c r="A78" s="16" t="s">
        <v>80</v>
      </c>
      <c r="B78" s="15" t="n">
        <f aca="false">B77+50</f>
        <v>4307.5</v>
      </c>
      <c r="C78" s="15" t="n">
        <f aca="false">TRUNC(B78*22.73%,2)</f>
        <v>979.09</v>
      </c>
      <c r="D78" s="15" t="n">
        <f aca="false">B78*$B$1%</f>
        <v>215.375</v>
      </c>
      <c r="E78" s="15" t="n">
        <f aca="false">B78+C78+D78</f>
        <v>5501.965</v>
      </c>
    </row>
    <row r="79" customFormat="false" ht="14.25" hidden="false" customHeight="false" outlineLevel="0" collapsed="false">
      <c r="A79" s="16" t="s">
        <v>81</v>
      </c>
      <c r="B79" s="15" t="n">
        <f aca="false">B78+50</f>
        <v>4357.5</v>
      </c>
      <c r="C79" s="15" t="n">
        <f aca="false">TRUNC(B79*22.73%,2)</f>
        <v>990.45</v>
      </c>
      <c r="D79" s="15" t="n">
        <f aca="false">B79*$B$1%</f>
        <v>217.875</v>
      </c>
      <c r="E79" s="15" t="n">
        <f aca="false">B79+C79+D79</f>
        <v>5565.825</v>
      </c>
    </row>
    <row r="80" customFormat="false" ht="14.25" hidden="false" customHeight="false" outlineLevel="0" collapsed="false">
      <c r="A80" s="16" t="s">
        <v>82</v>
      </c>
      <c r="B80" s="15" t="n">
        <f aca="false">B79+50</f>
        <v>4407.5</v>
      </c>
      <c r="C80" s="15" t="n">
        <f aca="false">TRUNC(B80*22.73%,2)</f>
        <v>1001.82</v>
      </c>
      <c r="D80" s="15" t="n">
        <f aca="false">B80*$B$1%</f>
        <v>220.375</v>
      </c>
      <c r="E80" s="15" t="n">
        <f aca="false">B80+C80+D80</f>
        <v>5629.695</v>
      </c>
    </row>
    <row r="81" customFormat="false" ht="14.25" hidden="false" customHeight="false" outlineLevel="0" collapsed="false">
      <c r="A81" s="16" t="s">
        <v>83</v>
      </c>
      <c r="B81" s="15" t="n">
        <f aca="false">B80+50</f>
        <v>4457.5</v>
      </c>
      <c r="C81" s="15" t="n">
        <f aca="false">TRUNC(B81*22.73%,2)</f>
        <v>1013.18</v>
      </c>
      <c r="D81" s="15" t="n">
        <f aca="false">B81*$B$1%</f>
        <v>222.875</v>
      </c>
      <c r="E81" s="15" t="n">
        <f aca="false">B81+C81+D81</f>
        <v>5693.555</v>
      </c>
    </row>
    <row r="82" customFormat="false" ht="14.25" hidden="false" customHeight="false" outlineLevel="0" collapsed="false">
      <c r="A82" s="16" t="s">
        <v>84</v>
      </c>
      <c r="B82" s="15" t="n">
        <f aca="false">B81+50</f>
        <v>4507.5</v>
      </c>
      <c r="C82" s="15" t="n">
        <f aca="false">TRUNC(B82*22.73%,2)</f>
        <v>1024.55</v>
      </c>
      <c r="D82" s="15" t="n">
        <f aca="false">B82*$B$1%</f>
        <v>225.375</v>
      </c>
      <c r="E82" s="15" t="n">
        <f aca="false">B82+C82+D82</f>
        <v>5757.425</v>
      </c>
    </row>
    <row r="83" customFormat="false" ht="14.25" hidden="false" customHeight="false" outlineLevel="0" collapsed="false">
      <c r="A83" s="16" t="s">
        <v>85</v>
      </c>
      <c r="B83" s="15" t="n">
        <f aca="false">B82+50</f>
        <v>4557.5</v>
      </c>
      <c r="C83" s="15" t="n">
        <f aca="false">TRUNC(B83*22.73%,2)</f>
        <v>1035.91</v>
      </c>
      <c r="D83" s="15" t="n">
        <f aca="false">B83*$B$1%</f>
        <v>227.875</v>
      </c>
      <c r="E83" s="15" t="n">
        <f aca="false">B83+C83+D83</f>
        <v>5821.285</v>
      </c>
    </row>
    <row r="84" customFormat="false" ht="14.25" hidden="false" customHeight="false" outlineLevel="0" collapsed="false">
      <c r="A84" s="16" t="s">
        <v>86</v>
      </c>
      <c r="B84" s="15" t="n">
        <f aca="false">B83+50</f>
        <v>4607.5</v>
      </c>
      <c r="C84" s="15" t="n">
        <f aca="false">TRUNC(B84*22.73%,2)</f>
        <v>1047.28</v>
      </c>
      <c r="D84" s="15" t="n">
        <f aca="false">B84*$B$1%</f>
        <v>230.375</v>
      </c>
      <c r="E84" s="15" t="n">
        <f aca="false">B84+C84+D84</f>
        <v>5885.155</v>
      </c>
    </row>
    <row r="85" customFormat="false" ht="14.25" hidden="false" customHeight="false" outlineLevel="0" collapsed="false">
      <c r="A85" s="16" t="s">
        <v>87</v>
      </c>
      <c r="B85" s="15" t="n">
        <f aca="false">B84+50</f>
        <v>4657.5</v>
      </c>
      <c r="C85" s="15" t="n">
        <f aca="false">TRUNC(B85*22.73%,2)</f>
        <v>1058.64</v>
      </c>
      <c r="D85" s="15" t="n">
        <f aca="false">B85*$B$1%</f>
        <v>232.875</v>
      </c>
      <c r="E85" s="15" t="n">
        <f aca="false">B85+C85+D85</f>
        <v>5949.015</v>
      </c>
    </row>
    <row r="86" customFormat="false" ht="14.25" hidden="false" customHeight="false" outlineLevel="0" collapsed="false">
      <c r="A86" s="16" t="s">
        <v>88</v>
      </c>
      <c r="B86" s="15" t="n">
        <f aca="false">B85+50</f>
        <v>4707.5</v>
      </c>
      <c r="C86" s="15" t="n">
        <f aca="false">TRUNC(B86*22.73%,2)</f>
        <v>1070.01</v>
      </c>
      <c r="D86" s="15" t="n">
        <f aca="false">B86*$B$1%</f>
        <v>235.375</v>
      </c>
      <c r="E86" s="15" t="n">
        <f aca="false">B86+C86+D86</f>
        <v>6012.885</v>
      </c>
    </row>
    <row r="87" customFormat="false" ht="14.25" hidden="false" customHeight="false" outlineLevel="0" collapsed="false">
      <c r="A87" s="16" t="s">
        <v>89</v>
      </c>
      <c r="B87" s="15" t="n">
        <f aca="false">B86+50</f>
        <v>4757.5</v>
      </c>
      <c r="C87" s="15" t="n">
        <f aca="false">TRUNC(B87*22.73%,2)</f>
        <v>1081.37</v>
      </c>
      <c r="D87" s="15" t="n">
        <f aca="false">B87*$B$1%</f>
        <v>237.875</v>
      </c>
      <c r="E87" s="15" t="n">
        <f aca="false">B87+C87+D87</f>
        <v>6076.745</v>
      </c>
    </row>
    <row r="88" customFormat="false" ht="14.25" hidden="false" customHeight="false" outlineLevel="0" collapsed="false">
      <c r="A88" s="16" t="s">
        <v>90</v>
      </c>
      <c r="B88" s="15" t="n">
        <f aca="false">B87+50</f>
        <v>4807.5</v>
      </c>
      <c r="C88" s="15" t="n">
        <f aca="false">TRUNC(B88*22.73%,2)</f>
        <v>1092.74</v>
      </c>
      <c r="D88" s="15" t="n">
        <f aca="false">B88*$B$1%</f>
        <v>240.375</v>
      </c>
      <c r="E88" s="15" t="n">
        <f aca="false">B88+C88+D88</f>
        <v>6140.615</v>
      </c>
    </row>
    <row r="89" customFormat="false" ht="14.25" hidden="false" customHeight="false" outlineLevel="0" collapsed="false">
      <c r="A89" s="16" t="s">
        <v>91</v>
      </c>
      <c r="B89" s="15" t="n">
        <f aca="false">B88+50</f>
        <v>4857.5</v>
      </c>
      <c r="C89" s="15" t="n">
        <f aca="false">TRUNC(B89*22.73%,2)</f>
        <v>1104.1</v>
      </c>
      <c r="D89" s="15" t="n">
        <f aca="false">B89*$B$1%</f>
        <v>242.875</v>
      </c>
      <c r="E89" s="15" t="n">
        <f aca="false">B89+C89+D89</f>
        <v>6204.475</v>
      </c>
    </row>
    <row r="90" customFormat="false" ht="14.25" hidden="false" customHeight="false" outlineLevel="0" collapsed="false">
      <c r="A90" s="16" t="s">
        <v>92</v>
      </c>
      <c r="B90" s="15" t="n">
        <f aca="false">B89+50</f>
        <v>4907.5</v>
      </c>
      <c r="C90" s="15" t="n">
        <f aca="false">TRUNC(B90*22.73%,2)</f>
        <v>1115.47</v>
      </c>
      <c r="D90" s="15" t="n">
        <f aca="false">B90*$B$1%</f>
        <v>245.375</v>
      </c>
      <c r="E90" s="15" t="n">
        <f aca="false">B90+C90+D90</f>
        <v>6268.345</v>
      </c>
    </row>
    <row r="91" customFormat="false" ht="14.25" hidden="false" customHeight="false" outlineLevel="0" collapsed="false">
      <c r="A91" s="16" t="s">
        <v>93</v>
      </c>
      <c r="B91" s="15" t="n">
        <f aca="false">B90+50</f>
        <v>4957.5</v>
      </c>
      <c r="C91" s="15" t="n">
        <f aca="false">TRUNC(B91*22.73%,2)</f>
        <v>1126.83</v>
      </c>
      <c r="D91" s="15" t="n">
        <f aca="false">B91*$B$1%</f>
        <v>247.875</v>
      </c>
      <c r="E91" s="15" t="n">
        <f aca="false">B91+C91+D91</f>
        <v>6332.205</v>
      </c>
    </row>
    <row r="92" customFormat="false" ht="14.25" hidden="false" customHeight="false" outlineLevel="0" collapsed="false">
      <c r="A92" s="16" t="s">
        <v>94</v>
      </c>
      <c r="B92" s="15" t="n">
        <f aca="false">B91+50</f>
        <v>5007.5</v>
      </c>
      <c r="C92" s="15" t="n">
        <f aca="false">TRUNC(B92*22.73%,2)</f>
        <v>1138.2</v>
      </c>
      <c r="D92" s="15" t="n">
        <f aca="false">B92*$B$1%</f>
        <v>250.375</v>
      </c>
      <c r="E92" s="15" t="n">
        <f aca="false">B92+C92+D92</f>
        <v>6396.075</v>
      </c>
    </row>
    <row r="93" customFormat="false" ht="14.25" hidden="false" customHeight="false" outlineLevel="0" collapsed="false">
      <c r="A93" s="16" t="s">
        <v>95</v>
      </c>
      <c r="B93" s="15" t="n">
        <f aca="false">B92+50</f>
        <v>5057.5</v>
      </c>
      <c r="C93" s="15" t="n">
        <f aca="false">TRUNC(B93*22.73%,2)</f>
        <v>1149.56</v>
      </c>
      <c r="D93" s="15" t="n">
        <f aca="false">B93*$B$1%</f>
        <v>252.875</v>
      </c>
      <c r="E93" s="15" t="n">
        <f aca="false">B93+C93+D93</f>
        <v>6459.935</v>
      </c>
    </row>
    <row r="94" customFormat="false" ht="14.25" hidden="false" customHeight="false" outlineLevel="0" collapsed="false">
      <c r="A94" s="16" t="s">
        <v>96</v>
      </c>
      <c r="B94" s="15" t="n">
        <f aca="false">B93+50</f>
        <v>5107.5</v>
      </c>
      <c r="C94" s="15" t="n">
        <f aca="false">TRUNC(B94*22.73%,2)</f>
        <v>1160.93</v>
      </c>
      <c r="D94" s="15" t="n">
        <f aca="false">B94*$B$1%</f>
        <v>255.375</v>
      </c>
      <c r="E94" s="15" t="n">
        <f aca="false">B94+C94+D94</f>
        <v>6523.805</v>
      </c>
    </row>
    <row r="95" customFormat="false" ht="14.25" hidden="false" customHeight="false" outlineLevel="0" collapsed="false">
      <c r="A95" s="16" t="s">
        <v>97</v>
      </c>
      <c r="B95" s="15" t="n">
        <f aca="false">B94+50</f>
        <v>5157.5</v>
      </c>
      <c r="C95" s="15" t="n">
        <f aca="false">TRUNC(B95*22.73%,2)</f>
        <v>1172.29</v>
      </c>
      <c r="D95" s="15" t="n">
        <f aca="false">B95*$B$1%</f>
        <v>257.875</v>
      </c>
      <c r="E95" s="15" t="n">
        <f aca="false">B95+C95+D95</f>
        <v>6587.665</v>
      </c>
    </row>
    <row r="96" customFormat="false" ht="14.25" hidden="false" customHeight="false" outlineLevel="0" collapsed="false">
      <c r="A96" s="16" t="s">
        <v>98</v>
      </c>
      <c r="B96" s="15" t="n">
        <f aca="false">B95+50</f>
        <v>5207.5</v>
      </c>
      <c r="C96" s="15" t="n">
        <f aca="false">TRUNC(B96*22.73%,2)</f>
        <v>1183.66</v>
      </c>
      <c r="D96" s="15" t="n">
        <f aca="false">B96*$B$1%</f>
        <v>260.375</v>
      </c>
      <c r="E96" s="15" t="n">
        <f aca="false">B96+C96+D96</f>
        <v>6651.535</v>
      </c>
    </row>
    <row r="97" customFormat="false" ht="14.25" hidden="false" customHeight="false" outlineLevel="0" collapsed="false">
      <c r="A97" s="16" t="s">
        <v>99</v>
      </c>
      <c r="B97" s="15" t="n">
        <f aca="false">B96+50</f>
        <v>5257.5</v>
      </c>
      <c r="C97" s="15" t="n">
        <f aca="false">TRUNC(B97*22.73%,2)</f>
        <v>1195.02</v>
      </c>
      <c r="D97" s="15" t="n">
        <f aca="false">B97*$B$1%</f>
        <v>262.875</v>
      </c>
      <c r="E97" s="15" t="n">
        <f aca="false">B97+C97+D97</f>
        <v>6715.395</v>
      </c>
    </row>
    <row r="98" customFormat="false" ht="14.25" hidden="false" customHeight="false" outlineLevel="0" collapsed="false">
      <c r="A98" s="16" t="s">
        <v>100</v>
      </c>
      <c r="B98" s="15" t="n">
        <f aca="false">B97+50</f>
        <v>5307.5</v>
      </c>
      <c r="C98" s="15" t="n">
        <f aca="false">TRUNC(B98*22.73%,2)</f>
        <v>1206.39</v>
      </c>
      <c r="D98" s="15" t="n">
        <f aca="false">B98*$B$1%</f>
        <v>265.375</v>
      </c>
      <c r="E98" s="15" t="n">
        <f aca="false">B98+C98+D98</f>
        <v>6779.265</v>
      </c>
    </row>
    <row r="99" customFormat="false" ht="14.25" hidden="false" customHeight="false" outlineLevel="0" collapsed="false">
      <c r="A99" s="16" t="s">
        <v>101</v>
      </c>
      <c r="B99" s="15" t="n">
        <f aca="false">B98+50</f>
        <v>5357.5</v>
      </c>
      <c r="C99" s="15" t="n">
        <f aca="false">TRUNC(B99*22.73%,2)</f>
        <v>1217.75</v>
      </c>
      <c r="D99" s="15" t="n">
        <f aca="false">B99*$B$1%</f>
        <v>267.875</v>
      </c>
      <c r="E99" s="15" t="n">
        <f aca="false">B99+C99+D99</f>
        <v>6843.125</v>
      </c>
    </row>
    <row r="100" customFormat="false" ht="14.25" hidden="false" customHeight="false" outlineLevel="0" collapsed="false">
      <c r="A100" s="16" t="s">
        <v>102</v>
      </c>
      <c r="B100" s="15" t="n">
        <v>5392.18</v>
      </c>
      <c r="C100" s="15" t="n">
        <f aca="false">TRUNC(B100*22.73%,2)</f>
        <v>1225.64</v>
      </c>
      <c r="D100" s="15" t="n">
        <f aca="false">B100*$B$1%</f>
        <v>269.609</v>
      </c>
      <c r="E100" s="15" t="n">
        <f aca="false">B100+C100+D100</f>
        <v>6887.429</v>
      </c>
    </row>
    <row r="101" customFormat="false" ht="26.7" hidden="false" customHeight="false" outlineLevel="0" collapsed="false">
      <c r="A101" s="17" t="s">
        <v>103</v>
      </c>
      <c r="B101" s="15" t="n">
        <v>979.26</v>
      </c>
      <c r="C101" s="15" t="n">
        <f aca="false">TRUNC(B101*22.73%,2)</f>
        <v>222.58</v>
      </c>
      <c r="D101" s="15" t="n">
        <f aca="false">B101*$B$1%</f>
        <v>48.963</v>
      </c>
      <c r="E101" s="15" t="n">
        <f aca="false">B101+C101+D101</f>
        <v>1250.803</v>
      </c>
    </row>
    <row r="102" customFormat="false" ht="14.25" hidden="false" customHeight="false" outlineLevel="0" collapsed="false">
      <c r="A102" s="14" t="s">
        <v>104</v>
      </c>
      <c r="B102" s="15" t="n">
        <v>15.87</v>
      </c>
      <c r="C102" s="15" t="n">
        <f aca="false">TRUNC(B102*22.73%,2)</f>
        <v>3.6</v>
      </c>
      <c r="D102" s="15" t="n">
        <f aca="false">B102*$B$1%</f>
        <v>0.7935</v>
      </c>
      <c r="E102" s="15" t="n">
        <f aca="false">B102+C102+D102</f>
        <v>20.2635</v>
      </c>
    </row>
    <row r="103" customFormat="false" ht="26.7" hidden="false" customHeight="false" outlineLevel="0" collapsed="false">
      <c r="A103" s="17" t="s">
        <v>105</v>
      </c>
      <c r="B103" s="15" t="n">
        <v>979.26</v>
      </c>
      <c r="C103" s="15" t="n">
        <f aca="false">TRUNC(B103*22.73%,2)</f>
        <v>222.58</v>
      </c>
      <c r="D103" s="15" t="n">
        <f aca="false">B103*$B$1%</f>
        <v>48.963</v>
      </c>
      <c r="E103" s="15" t="n">
        <f aca="false">B103+C103+D103</f>
        <v>1250.803</v>
      </c>
    </row>
    <row r="104" customFormat="false" ht="14.25" hidden="false" customHeight="false" outlineLevel="0" collapsed="false">
      <c r="A104" s="14" t="s">
        <v>106</v>
      </c>
      <c r="B104" s="15" t="n">
        <v>15.87</v>
      </c>
      <c r="C104" s="15" t="n">
        <f aca="false">TRUNC(B104*22.73%,2)</f>
        <v>3.6</v>
      </c>
      <c r="D104" s="15" t="n">
        <f aca="false">B104*$B$1%</f>
        <v>0.7935</v>
      </c>
      <c r="E104" s="15" t="n">
        <f aca="false">B104+C104+D104</f>
        <v>20.2635</v>
      </c>
    </row>
    <row r="105" customFormat="false" ht="14.25" hidden="false" customHeight="false" outlineLevel="0" collapsed="false">
      <c r="A105" s="14" t="s">
        <v>107</v>
      </c>
      <c r="B105" s="15" t="n">
        <v>251.44</v>
      </c>
      <c r="C105" s="15" t="n">
        <f aca="false">TRUNC(B105*22.73%,2)</f>
        <v>57.15</v>
      </c>
      <c r="D105" s="15" t="n">
        <f aca="false">B105*$B$1%</f>
        <v>12.572</v>
      </c>
      <c r="E105" s="15" t="n">
        <f aca="false">B105+C105+D105</f>
        <v>321.162</v>
      </c>
    </row>
    <row r="106" customFormat="false" ht="14.25" hidden="false" customHeight="false" outlineLevel="0" collapsed="false">
      <c r="A106" s="18" t="s">
        <v>108</v>
      </c>
      <c r="B106" s="18"/>
      <c r="C106" s="18"/>
      <c r="D106" s="18"/>
      <c r="E106" s="18"/>
    </row>
    <row r="107" customFormat="false" ht="14.25" hidden="false" customHeight="false" outlineLevel="0" collapsed="false">
      <c r="A107" s="16" t="s">
        <v>109</v>
      </c>
      <c r="B107" s="15" t="n">
        <v>129.68</v>
      </c>
      <c r="C107" s="15" t="n">
        <f aca="false">TRUNC(B107*22.73%,2)</f>
        <v>29.47</v>
      </c>
      <c r="D107" s="15" t="n">
        <f aca="false">B107*$B$1%</f>
        <v>6.484</v>
      </c>
      <c r="E107" s="15" t="n">
        <f aca="false">B107+C107+D107</f>
        <v>165.634</v>
      </c>
    </row>
    <row r="108" customFormat="false" ht="14.25" hidden="false" customHeight="false" outlineLevel="0" collapsed="false">
      <c r="A108" s="16" t="s">
        <v>110</v>
      </c>
      <c r="B108" s="15" t="n">
        <v>169.38</v>
      </c>
      <c r="C108" s="15" t="n">
        <f aca="false">TRUNC(B108*22.73%,2)</f>
        <v>38.5</v>
      </c>
      <c r="D108" s="15" t="n">
        <f aca="false">B108*$B$1%</f>
        <v>8.469</v>
      </c>
      <c r="E108" s="15" t="n">
        <f aca="false">B108+C108+D108</f>
        <v>216.349</v>
      </c>
    </row>
    <row r="109" customFormat="false" ht="14.25" hidden="false" customHeight="false" outlineLevel="0" collapsed="false">
      <c r="A109" s="16" t="s">
        <v>111</v>
      </c>
      <c r="B109" s="15" t="n">
        <v>248.78</v>
      </c>
      <c r="C109" s="15" t="n">
        <f aca="false">TRUNC(B109*22.73%,2)</f>
        <v>56.54</v>
      </c>
      <c r="D109" s="15" t="n">
        <f aca="false">B109*$B$1%</f>
        <v>12.439</v>
      </c>
      <c r="E109" s="15" t="n">
        <f aca="false">B109+C109+D109</f>
        <v>317.759</v>
      </c>
    </row>
    <row r="110" customFormat="false" ht="14.25" hidden="false" customHeight="false" outlineLevel="0" collapsed="false">
      <c r="A110" s="16" t="s">
        <v>112</v>
      </c>
      <c r="B110" s="15" t="n">
        <v>373.18</v>
      </c>
      <c r="C110" s="15" t="n">
        <f aca="false">TRUNC(B110*22.73%,2)</f>
        <v>84.82</v>
      </c>
      <c r="D110" s="15" t="n">
        <f aca="false">B110*$B$1%</f>
        <v>18.659</v>
      </c>
      <c r="E110" s="15" t="n">
        <f aca="false">B110+C110+D110</f>
        <v>476.659</v>
      </c>
    </row>
    <row r="111" customFormat="false" ht="14.25" hidden="false" customHeight="false" outlineLevel="0" collapsed="false">
      <c r="A111" s="16" t="s">
        <v>113</v>
      </c>
      <c r="B111" s="15" t="n">
        <v>473.76</v>
      </c>
      <c r="C111" s="15" t="n">
        <f aca="false">TRUNC(B111*22.73%,2)</f>
        <v>107.68</v>
      </c>
      <c r="D111" s="15" t="n">
        <f aca="false">B111*$B$1%</f>
        <v>23.688</v>
      </c>
      <c r="E111" s="15" t="n">
        <f aca="false">B111+C111+D111</f>
        <v>605.128</v>
      </c>
    </row>
    <row r="112" customFormat="false" ht="14.25" hidden="false" customHeight="false" outlineLevel="0" collapsed="false">
      <c r="A112" s="16" t="s">
        <v>114</v>
      </c>
      <c r="B112" s="15" t="n">
        <v>574.33</v>
      </c>
      <c r="C112" s="15" t="n">
        <f aca="false">TRUNC(B112*22.73%,2)</f>
        <v>130.54</v>
      </c>
      <c r="D112" s="15" t="n">
        <f aca="false">B112*$B$1%</f>
        <v>28.7165</v>
      </c>
      <c r="E112" s="15" t="n">
        <f aca="false">B112+C112+D112</f>
        <v>733.5865</v>
      </c>
    </row>
    <row r="113" customFormat="false" ht="14.25" hidden="false" customHeight="false" outlineLevel="0" collapsed="false">
      <c r="A113" s="16" t="s">
        <v>115</v>
      </c>
      <c r="B113" s="15" t="n">
        <v>674.9</v>
      </c>
      <c r="C113" s="15" t="n">
        <f aca="false">TRUNC(B113*22.73%,2)</f>
        <v>153.4</v>
      </c>
      <c r="D113" s="15" t="n">
        <f aca="false">B113*$B$1%</f>
        <v>33.745</v>
      </c>
      <c r="E113" s="15" t="n">
        <f aca="false">B113+C113+D113</f>
        <v>862.045</v>
      </c>
    </row>
    <row r="114" customFormat="false" ht="14.25" hidden="false" customHeight="false" outlineLevel="0" collapsed="false">
      <c r="A114" s="16" t="s">
        <v>116</v>
      </c>
      <c r="B114" s="15" t="n">
        <v>775.48</v>
      </c>
      <c r="C114" s="15" t="n">
        <f aca="false">TRUNC(B114*22.73%,2)</f>
        <v>176.26</v>
      </c>
      <c r="D114" s="15" t="n">
        <f aca="false">B114*$B$1%</f>
        <v>38.774</v>
      </c>
      <c r="E114" s="15" t="n">
        <f aca="false">B114+C114+D114</f>
        <v>990.514</v>
      </c>
    </row>
    <row r="115" customFormat="false" ht="14.25" hidden="false" customHeight="false" outlineLevel="0" collapsed="false">
      <c r="A115" s="16" t="s">
        <v>117</v>
      </c>
      <c r="B115" s="15" t="n">
        <v>876.05</v>
      </c>
      <c r="C115" s="15" t="n">
        <f aca="false">TRUNC(B115*22.73%,2)</f>
        <v>199.12</v>
      </c>
      <c r="D115" s="15" t="n">
        <f aca="false">B115*$B$1%</f>
        <v>43.8025</v>
      </c>
      <c r="E115" s="15" t="n">
        <f aca="false">B115+C115+D115</f>
        <v>1118.9725</v>
      </c>
    </row>
    <row r="116" customFormat="false" ht="14.25" hidden="false" customHeight="false" outlineLevel="0" collapsed="false">
      <c r="A116" s="16" t="s">
        <v>118</v>
      </c>
      <c r="B116" s="15" t="n">
        <v>993.82</v>
      </c>
      <c r="C116" s="15" t="n">
        <f aca="false">TRUNC(B116*22.73%,2)</f>
        <v>225.89</v>
      </c>
      <c r="D116" s="15" t="n">
        <f aca="false">B116*$B$1%</f>
        <v>49.691</v>
      </c>
      <c r="E116" s="15" t="n">
        <f aca="false">B116+C116+D116</f>
        <v>1269.401</v>
      </c>
    </row>
    <row r="117" customFormat="false" ht="14.25" hidden="false" customHeight="false" outlineLevel="0" collapsed="false">
      <c r="A117" s="16" t="s">
        <v>119</v>
      </c>
      <c r="B117" s="15" t="n">
        <v>1110.29</v>
      </c>
      <c r="C117" s="15" t="n">
        <f aca="false">TRUNC(B117*22.73%,2)</f>
        <v>252.36</v>
      </c>
      <c r="D117" s="15" t="n">
        <f aca="false">B117*$B$1%</f>
        <v>55.5145</v>
      </c>
      <c r="E117" s="15" t="n">
        <f aca="false">B117+C117+D117</f>
        <v>1418.1645</v>
      </c>
    </row>
    <row r="118" customFormat="false" ht="14.25" hidden="false" customHeight="false" outlineLevel="0" collapsed="false">
      <c r="A118" s="16" t="s">
        <v>120</v>
      </c>
      <c r="B118" s="15" t="n">
        <v>1228.07</v>
      </c>
      <c r="C118" s="15" t="n">
        <f aca="false">TRUNC(B118*22.73%,2)</f>
        <v>279.14</v>
      </c>
      <c r="D118" s="15" t="n">
        <f aca="false">B118*$B$1%</f>
        <v>61.4035</v>
      </c>
      <c r="E118" s="15" t="n">
        <f aca="false">B118+C118+D118</f>
        <v>1568.6135</v>
      </c>
    </row>
    <row r="119" customFormat="false" ht="14.25" hidden="false" customHeight="false" outlineLevel="0" collapsed="false">
      <c r="A119" s="16" t="s">
        <v>121</v>
      </c>
      <c r="B119" s="15" t="n">
        <v>1345.84</v>
      </c>
      <c r="C119" s="15" t="n">
        <f aca="false">TRUNC(B119*22.73%,2)</f>
        <v>305.9</v>
      </c>
      <c r="D119" s="15" t="n">
        <f aca="false">B119*$B$1%</f>
        <v>67.292</v>
      </c>
      <c r="E119" s="15" t="n">
        <f aca="false">B119+C119+D119</f>
        <v>1719.032</v>
      </c>
    </row>
    <row r="120" customFormat="false" ht="14.25" hidden="false" customHeight="false" outlineLevel="0" collapsed="false">
      <c r="A120" s="16" t="s">
        <v>122</v>
      </c>
      <c r="B120" s="15" t="n">
        <v>1463.62</v>
      </c>
      <c r="C120" s="15" t="n">
        <f aca="false">TRUNC(B120*22.73%,2)</f>
        <v>332.68</v>
      </c>
      <c r="D120" s="15" t="n">
        <f aca="false">B120*$B$1%</f>
        <v>73.181</v>
      </c>
      <c r="E120" s="15" t="n">
        <f aca="false">B120+C120+D120</f>
        <v>1869.481</v>
      </c>
    </row>
    <row r="121" customFormat="false" ht="14.25" hidden="false" customHeight="false" outlineLevel="0" collapsed="false">
      <c r="A121" s="16" t="s">
        <v>123</v>
      </c>
      <c r="B121" s="15" t="n">
        <v>1613.15</v>
      </c>
      <c r="C121" s="15" t="n">
        <f aca="false">TRUNC(B121*22.73%,2)</f>
        <v>366.66</v>
      </c>
      <c r="D121" s="15" t="n">
        <f aca="false">B121*$B$1%</f>
        <v>80.6575</v>
      </c>
      <c r="E121" s="15" t="n">
        <f aca="false">B121+C121+D121</f>
        <v>2060.4675</v>
      </c>
    </row>
    <row r="122" customFormat="false" ht="14.25" hidden="false" customHeight="false" outlineLevel="0" collapsed="false">
      <c r="A122" s="16" t="s">
        <v>124</v>
      </c>
      <c r="B122" s="15" t="n">
        <v>1765.34</v>
      </c>
      <c r="C122" s="15" t="n">
        <f aca="false">TRUNC(B122*22.73%,2)</f>
        <v>401.26</v>
      </c>
      <c r="D122" s="15" t="n">
        <f aca="false">B122*$B$1%</f>
        <v>88.267</v>
      </c>
      <c r="E122" s="15" t="n">
        <f aca="false">B122+C122+D122</f>
        <v>2254.867</v>
      </c>
    </row>
    <row r="123" customFormat="false" ht="14.25" hidden="false" customHeight="false" outlineLevel="0" collapsed="false">
      <c r="A123" s="16" t="s">
        <v>125</v>
      </c>
      <c r="B123" s="15" t="n">
        <v>1896.34</v>
      </c>
      <c r="C123" s="15" t="n">
        <f aca="false">TRUNC(B123*22.73%,2)</f>
        <v>431.03</v>
      </c>
      <c r="D123" s="15" t="n">
        <f aca="false">B123*$B$1%</f>
        <v>94.817</v>
      </c>
      <c r="E123" s="15" t="n">
        <f aca="false">B123+C123+D123</f>
        <v>2422.187</v>
      </c>
    </row>
    <row r="124" customFormat="false" ht="14.25" hidden="false" customHeight="false" outlineLevel="0" collapsed="false">
      <c r="A124" s="16" t="s">
        <v>126</v>
      </c>
      <c r="B124" s="15" t="n">
        <v>2027.36</v>
      </c>
      <c r="C124" s="15" t="n">
        <f aca="false">TRUNC(B124*22.73%,2)</f>
        <v>460.81</v>
      </c>
      <c r="D124" s="15" t="n">
        <f aca="false">B124*$B$1%</f>
        <v>101.368</v>
      </c>
      <c r="E124" s="15" t="n">
        <f aca="false">B124+C124+D124</f>
        <v>2589.538</v>
      </c>
    </row>
    <row r="125" customFormat="false" ht="14.25" hidden="false" customHeight="false" outlineLevel="0" collapsed="false">
      <c r="A125" s="16" t="s">
        <v>127</v>
      </c>
      <c r="B125" s="15" t="n">
        <v>2158.36</v>
      </c>
      <c r="C125" s="15" t="n">
        <f aca="false">TRUNC(B125*22.73%,2)</f>
        <v>490.59</v>
      </c>
      <c r="D125" s="15" t="n">
        <f aca="false">B125*$B$1%</f>
        <v>107.918</v>
      </c>
      <c r="E125" s="15" t="n">
        <f aca="false">B125+C125+D125</f>
        <v>2756.868</v>
      </c>
    </row>
    <row r="126" customFormat="false" ht="14.25" hidden="false" customHeight="false" outlineLevel="0" collapsed="false">
      <c r="A126" s="16" t="s">
        <v>128</v>
      </c>
      <c r="B126" s="15" t="n">
        <v>2289.37</v>
      </c>
      <c r="C126" s="15" t="n">
        <f aca="false">TRUNC(B126*22.73%,2)</f>
        <v>520.37</v>
      </c>
      <c r="D126" s="15" t="n">
        <f aca="false">B126*$B$1%</f>
        <v>114.4685</v>
      </c>
      <c r="E126" s="15" t="n">
        <f aca="false">B126+C126+D126</f>
        <v>2924.2085</v>
      </c>
    </row>
    <row r="127" customFormat="false" ht="15" hidden="false" customHeight="true" outlineLevel="0" collapsed="false">
      <c r="A127" s="19" t="s">
        <v>129</v>
      </c>
      <c r="B127" s="19"/>
      <c r="C127" s="19"/>
      <c r="D127" s="19"/>
      <c r="E127" s="19"/>
    </row>
    <row r="128" customFormat="false" ht="14.25" hidden="false" customHeight="false" outlineLevel="0" collapsed="false">
      <c r="A128" s="16" t="s">
        <v>130</v>
      </c>
      <c r="B128" s="16" t="s">
        <v>131</v>
      </c>
      <c r="C128" s="20" t="n">
        <f aca="false">TRUNC(B128*5%, 2)</f>
        <v>2.72</v>
      </c>
      <c r="D128" s="15" t="n">
        <f aca="false">B128*$B$1%</f>
        <v>2.725</v>
      </c>
      <c r="E128" s="15" t="n">
        <f aca="false">B128+C128+D128</f>
        <v>59.945</v>
      </c>
    </row>
    <row r="129" customFormat="false" ht="14.25" hidden="false" customHeight="false" outlineLevel="0" collapsed="false">
      <c r="A129" s="16" t="s">
        <v>132</v>
      </c>
      <c r="B129" s="16" t="s">
        <v>133</v>
      </c>
      <c r="C129" s="20" t="n">
        <f aca="false">TRUNC(B129*5%, 2)</f>
        <v>3.67</v>
      </c>
      <c r="D129" s="15" t="n">
        <f aca="false">B129*$B$1%</f>
        <v>3.676</v>
      </c>
      <c r="E129" s="15" t="n">
        <f aca="false">B129+C129+D129</f>
        <v>80.866</v>
      </c>
    </row>
    <row r="130" customFormat="false" ht="14.25" hidden="false" customHeight="false" outlineLevel="0" collapsed="false">
      <c r="A130" s="16" t="s">
        <v>134</v>
      </c>
      <c r="B130" s="16" t="s">
        <v>135</v>
      </c>
      <c r="C130" s="20" t="n">
        <f aca="false">TRUNC(B130*5%, 2)</f>
        <v>4.54</v>
      </c>
      <c r="D130" s="15" t="n">
        <f aca="false">B130*$B$1%</f>
        <v>4.542</v>
      </c>
      <c r="E130" s="15" t="n">
        <f aca="false">B130+C130+D130</f>
        <v>99.922</v>
      </c>
    </row>
    <row r="131" customFormat="false" ht="14.25" hidden="false" customHeight="false" outlineLevel="0" collapsed="false">
      <c r="A131" s="16" t="s">
        <v>136</v>
      </c>
      <c r="B131" s="16" t="s">
        <v>137</v>
      </c>
      <c r="C131" s="20" t="n">
        <f aca="false">TRUNC(B131*5%, 2)</f>
        <v>6.35</v>
      </c>
      <c r="D131" s="15" t="n">
        <f aca="false">B131*$B$1%</f>
        <v>6.3585</v>
      </c>
      <c r="E131" s="15" t="n">
        <f aca="false">B131+C131+D131</f>
        <v>139.8785</v>
      </c>
    </row>
    <row r="132" customFormat="false" ht="14.25" hidden="false" customHeight="false" outlineLevel="0" collapsed="false">
      <c r="A132" s="16" t="s">
        <v>138</v>
      </c>
      <c r="B132" s="16" t="s">
        <v>139</v>
      </c>
      <c r="C132" s="20" t="n">
        <f aca="false">TRUNC(B132*5%, 2)</f>
        <v>8.17</v>
      </c>
      <c r="D132" s="15" t="n">
        <f aca="false">B132*$B$1%</f>
        <v>8.1755</v>
      </c>
      <c r="E132" s="15" t="n">
        <f aca="false">B132+C132+D132</f>
        <v>179.8555</v>
      </c>
    </row>
    <row r="133" customFormat="false" ht="14.25" hidden="false" customHeight="false" outlineLevel="0" collapsed="false">
      <c r="A133" s="16" t="s">
        <v>140</v>
      </c>
      <c r="B133" s="16" t="s">
        <v>141</v>
      </c>
      <c r="C133" s="20" t="n">
        <f aca="false">TRUNC(B133*5%, 2)</f>
        <v>9.99</v>
      </c>
      <c r="D133" s="15" t="n">
        <f aca="false">B133*$B$1%</f>
        <v>9.992</v>
      </c>
      <c r="E133" s="15" t="n">
        <f aca="false">B133+C133+D133</f>
        <v>219.822</v>
      </c>
    </row>
    <row r="134" customFormat="false" ht="14.25" hidden="false" customHeight="false" outlineLevel="0" collapsed="false">
      <c r="A134" s="16" t="s">
        <v>142</v>
      </c>
      <c r="B134" s="16" t="s">
        <v>143</v>
      </c>
      <c r="C134" s="20" t="n">
        <f aca="false">TRUNC(B134*5%, 2)</f>
        <v>11.8</v>
      </c>
      <c r="D134" s="15" t="n">
        <f aca="false">B134*$B$1%</f>
        <v>11.809</v>
      </c>
      <c r="E134" s="15" t="n">
        <f aca="false">B134+C134+D134</f>
        <v>259.789</v>
      </c>
    </row>
    <row r="135" customFormat="false" ht="14.25" hidden="false" customHeight="false" outlineLevel="0" collapsed="false">
      <c r="A135" s="16" t="s">
        <v>144</v>
      </c>
      <c r="B135" s="16" t="s">
        <v>145</v>
      </c>
      <c r="C135" s="20" t="n">
        <f aca="false">TRUNC(B135*5%, 2)</f>
        <v>13.62</v>
      </c>
      <c r="D135" s="15" t="n">
        <f aca="false">B135*$B$1%</f>
        <v>13.626</v>
      </c>
      <c r="E135" s="15" t="n">
        <f aca="false">B135+C135+D135</f>
        <v>299.766</v>
      </c>
    </row>
    <row r="136" customFormat="false" ht="14.25" hidden="false" customHeight="false" outlineLevel="0" collapsed="false">
      <c r="A136" s="16" t="s">
        <v>146</v>
      </c>
      <c r="B136" s="16" t="s">
        <v>147</v>
      </c>
      <c r="C136" s="20" t="n">
        <f aca="false">TRUNC(B136*5%, 2)</f>
        <v>16.35</v>
      </c>
      <c r="D136" s="15" t="n">
        <f aca="false">B136*$B$1%</f>
        <v>16.351</v>
      </c>
      <c r="E136" s="15" t="n">
        <f aca="false">B136+C136+D136</f>
        <v>359.721</v>
      </c>
    </row>
    <row r="137" customFormat="false" ht="14.25" hidden="false" customHeight="false" outlineLevel="0" collapsed="false">
      <c r="A137" s="16" t="s">
        <v>148</v>
      </c>
      <c r="B137" s="16" t="s">
        <v>149</v>
      </c>
      <c r="C137" s="20" t="n">
        <f aca="false">TRUNC(B137*5%, 2)</f>
        <v>19.07</v>
      </c>
      <c r="D137" s="15" t="n">
        <f aca="false">B137*$B$1%</f>
        <v>19.0755</v>
      </c>
      <c r="E137" s="15" t="n">
        <f aca="false">B137+C137+D137</f>
        <v>419.6555</v>
      </c>
    </row>
    <row r="138" customFormat="false" ht="14.25" hidden="false" customHeight="false" outlineLevel="0" collapsed="false">
      <c r="A138" s="16" t="s">
        <v>150</v>
      </c>
      <c r="B138" s="16" t="s">
        <v>151</v>
      </c>
      <c r="C138" s="20" t="n">
        <f aca="false">TRUNC(B138*5%, 2)</f>
        <v>21.8</v>
      </c>
      <c r="D138" s="15" t="n">
        <f aca="false">B138*$B$1%</f>
        <v>21.801</v>
      </c>
      <c r="E138" s="15" t="n">
        <f aca="false">B138+C138+D138</f>
        <v>479.621</v>
      </c>
    </row>
    <row r="139" customFormat="false" ht="14.25" hidden="false" customHeight="false" outlineLevel="0" collapsed="false">
      <c r="A139" s="16" t="s">
        <v>152</v>
      </c>
      <c r="B139" s="16" t="s">
        <v>153</v>
      </c>
      <c r="C139" s="20" t="n">
        <f aca="false">TRUNC(B139*5%, 2)</f>
        <v>24.52</v>
      </c>
      <c r="D139" s="15" t="n">
        <f aca="false">B139*$B$1%</f>
        <v>24.526</v>
      </c>
      <c r="E139" s="15" t="n">
        <f aca="false">B139+C139+D139</f>
        <v>539.566</v>
      </c>
    </row>
    <row r="140" customFormat="false" ht="14.25" hidden="false" customHeight="false" outlineLevel="0" collapsed="false">
      <c r="A140" s="16" t="s">
        <v>154</v>
      </c>
      <c r="B140" s="16" t="s">
        <v>155</v>
      </c>
      <c r="C140" s="20" t="n">
        <f aca="false">TRUNC(B140*5%, 2)</f>
        <v>28.16</v>
      </c>
      <c r="D140" s="15" t="n">
        <f aca="false">B140*$B$1%</f>
        <v>28.16</v>
      </c>
      <c r="E140" s="15" t="n">
        <f aca="false">B140+C140+D140</f>
        <v>619.52</v>
      </c>
    </row>
    <row r="141" customFormat="false" ht="14.25" hidden="false" customHeight="false" outlineLevel="0" collapsed="false">
      <c r="A141" s="16" t="s">
        <v>156</v>
      </c>
      <c r="B141" s="16" t="s">
        <v>157</v>
      </c>
      <c r="C141" s="20" t="n">
        <f aca="false">TRUNC(B141*5%, 2)</f>
        <v>31.79</v>
      </c>
      <c r="D141" s="15" t="n">
        <f aca="false">B141*$B$1%</f>
        <v>31.7935</v>
      </c>
      <c r="E141" s="15" t="n">
        <f aca="false">B141+C141+D141</f>
        <v>699.4535</v>
      </c>
    </row>
    <row r="142" customFormat="false" ht="14.25" hidden="false" customHeight="false" outlineLevel="0" collapsed="false">
      <c r="A142" s="16" t="s">
        <v>158</v>
      </c>
      <c r="B142" s="16" t="s">
        <v>159</v>
      </c>
      <c r="C142" s="20" t="n">
        <f aca="false">TRUNC(B142*5%, 2)</f>
        <v>36.33</v>
      </c>
      <c r="D142" s="15" t="n">
        <f aca="false">B142*$B$1%</f>
        <v>36.335</v>
      </c>
      <c r="E142" s="15" t="n">
        <f aca="false">B142+C142+D142</f>
        <v>799.365</v>
      </c>
    </row>
    <row r="143" customFormat="false" ht="14.25" hidden="false" customHeight="false" outlineLevel="0" collapsed="false">
      <c r="A143" s="16" t="s">
        <v>160</v>
      </c>
      <c r="B143" s="21" t="n">
        <v>817.55</v>
      </c>
      <c r="C143" s="20" t="n">
        <f aca="false">TRUNC(B143*5%, 2)</f>
        <v>40.87</v>
      </c>
      <c r="D143" s="15" t="n">
        <f aca="false">B143*$B$1%</f>
        <v>40.8775</v>
      </c>
      <c r="E143" s="15" t="n">
        <f aca="false">B143+C143+D143</f>
        <v>899.2975</v>
      </c>
    </row>
    <row r="144" customFormat="false" ht="14.25" hidden="false" customHeight="false" outlineLevel="0" collapsed="false">
      <c r="A144" s="16" t="s">
        <v>161</v>
      </c>
      <c r="B144" s="21" t="n">
        <v>908.38</v>
      </c>
      <c r="C144" s="20" t="n">
        <f aca="false">TRUNC(B144*5%, 2)</f>
        <v>45.41</v>
      </c>
      <c r="D144" s="15" t="n">
        <f aca="false">B144*$B$1%</f>
        <v>45.419</v>
      </c>
      <c r="E144" s="15" t="n">
        <f aca="false">B144+C144+D144</f>
        <v>999.209</v>
      </c>
    </row>
    <row r="145" customFormat="false" ht="14.25" hidden="false" customHeight="false" outlineLevel="0" collapsed="false">
      <c r="A145" s="16" t="s">
        <v>162</v>
      </c>
      <c r="B145" s="21" t="n">
        <v>999.23</v>
      </c>
      <c r="C145" s="20" t="n">
        <f aca="false">TRUNC(B145*5%, 2)</f>
        <v>49.96</v>
      </c>
      <c r="D145" s="15" t="n">
        <f aca="false">B145*$B$1%</f>
        <v>49.9615</v>
      </c>
      <c r="E145" s="15" t="n">
        <f aca="false">B145+C145+D145</f>
        <v>1099.1515</v>
      </c>
    </row>
    <row r="146" customFormat="false" ht="14.25" hidden="false" customHeight="false" outlineLevel="0" collapsed="false">
      <c r="A146" s="16" t="s">
        <v>163</v>
      </c>
      <c r="B146" s="21" t="n">
        <v>1090.06</v>
      </c>
      <c r="C146" s="20" t="n">
        <f aca="false">TRUNC(B146*5%, 2)</f>
        <v>54.5</v>
      </c>
      <c r="D146" s="15" t="n">
        <f aca="false">B146*$B$1%</f>
        <v>54.503</v>
      </c>
      <c r="E146" s="15" t="n">
        <f aca="false">B146+C146+D146</f>
        <v>1199.063</v>
      </c>
    </row>
    <row r="147" customFormat="false" ht="14.25" hidden="false" customHeight="false" outlineLevel="0" collapsed="false">
      <c r="A147" s="16" t="s">
        <v>164</v>
      </c>
      <c r="B147" s="21" t="n">
        <v>1180.9</v>
      </c>
      <c r="C147" s="20" t="n">
        <f aca="false">TRUNC(B147*5%,2)</f>
        <v>59.04</v>
      </c>
      <c r="D147" s="15" t="n">
        <f aca="false">B147*$B$1%</f>
        <v>59.045</v>
      </c>
      <c r="E147" s="15" t="n">
        <f aca="false">B147+C147+D147</f>
        <v>1298.985</v>
      </c>
    </row>
    <row r="148" customFormat="false" ht="39.25" hidden="false" customHeight="false" outlineLevel="0" collapsed="false">
      <c r="A148" s="17" t="s">
        <v>165</v>
      </c>
      <c r="B148" s="15" t="n">
        <v>119.1</v>
      </c>
      <c r="C148" s="15" t="n">
        <f aca="false">TRUNC(B148*22.73%,2)</f>
        <v>27.07</v>
      </c>
      <c r="D148" s="15" t="n">
        <f aca="false">B148*$B$1%</f>
        <v>5.955</v>
      </c>
      <c r="E148" s="15" t="n">
        <f aca="false">B148+C148+D148</f>
        <v>152.125</v>
      </c>
    </row>
    <row r="149" customFormat="false" ht="14.25" hidden="false" customHeight="false" outlineLevel="0" collapsed="false">
      <c r="A149" s="13" t="s">
        <v>166</v>
      </c>
      <c r="B149" s="13"/>
      <c r="C149" s="13"/>
      <c r="D149" s="13"/>
      <c r="E149" s="13"/>
    </row>
    <row r="150" customFormat="false" ht="14.25" hidden="false" customHeight="false" outlineLevel="0" collapsed="false">
      <c r="A150" s="14" t="s">
        <v>167</v>
      </c>
      <c r="B150" s="15" t="n">
        <v>119.1</v>
      </c>
      <c r="C150" s="15" t="n">
        <f aca="false">TRUNC(B150*22.73%,2)</f>
        <v>27.07</v>
      </c>
      <c r="D150" s="15" t="n">
        <f aca="false">B150*$B$1%</f>
        <v>5.955</v>
      </c>
      <c r="E150" s="15" t="n">
        <f aca="false">B150+C150+D150</f>
        <v>152.125</v>
      </c>
    </row>
    <row r="151" customFormat="false" ht="39.25" hidden="false" customHeight="false" outlineLevel="0" collapsed="false">
      <c r="A151" s="17" t="s">
        <v>168</v>
      </c>
      <c r="B151" s="15" t="n">
        <v>15.87</v>
      </c>
      <c r="C151" s="15" t="n">
        <f aca="false">TRUNC(B151*22.73%,2)</f>
        <v>3.6</v>
      </c>
      <c r="D151" s="15" t="n">
        <f aca="false">B151*$B$1%</f>
        <v>0.7935</v>
      </c>
      <c r="E151" s="15" t="n">
        <f aca="false">B151+C151+D151</f>
        <v>20.2635</v>
      </c>
    </row>
    <row r="152" customFormat="false" ht="14.25" hidden="false" customHeight="false" outlineLevel="0" collapsed="false">
      <c r="A152" s="14" t="s">
        <v>169</v>
      </c>
      <c r="B152" s="14"/>
      <c r="C152" s="14"/>
      <c r="D152" s="14"/>
      <c r="E152" s="14"/>
    </row>
    <row r="153" customFormat="false" ht="14.25" hidden="false" customHeight="false" outlineLevel="0" collapsed="false">
      <c r="A153" s="16" t="s">
        <v>170</v>
      </c>
      <c r="B153" s="15" t="n">
        <v>75.42</v>
      </c>
      <c r="C153" s="15" t="n">
        <f aca="false">TRUNC(B153*22.73%,2)</f>
        <v>17.14</v>
      </c>
      <c r="D153" s="15" t="n">
        <f aca="false">B153*$B$1%</f>
        <v>3.771</v>
      </c>
      <c r="E153" s="15" t="n">
        <f aca="false">B153+C153+D153</f>
        <v>96.331</v>
      </c>
    </row>
    <row r="154" customFormat="false" ht="14.25" hidden="false" customHeight="false" outlineLevel="0" collapsed="false">
      <c r="A154" s="16" t="s">
        <v>171</v>
      </c>
      <c r="B154" s="15" t="n">
        <v>88.65</v>
      </c>
      <c r="C154" s="15" t="n">
        <f aca="false">TRUNC(B154*22.73%,2)</f>
        <v>20.15</v>
      </c>
      <c r="D154" s="15" t="n">
        <f aca="false">B154*$B$1%</f>
        <v>4.4325</v>
      </c>
      <c r="E154" s="15" t="n">
        <f aca="false">B154+C154+D154</f>
        <v>113.2325</v>
      </c>
    </row>
    <row r="155" customFormat="false" ht="14.25" hidden="false" customHeight="false" outlineLevel="0" collapsed="false">
      <c r="A155" s="16" t="s">
        <v>172</v>
      </c>
      <c r="B155" s="15" t="n">
        <v>121.74</v>
      </c>
      <c r="C155" s="15" t="n">
        <f aca="false">TRUNC(B155*22.73%,2)</f>
        <v>27.67</v>
      </c>
      <c r="D155" s="15" t="n">
        <f aca="false">B155*$B$1%</f>
        <v>6.087</v>
      </c>
      <c r="E155" s="15" t="n">
        <f aca="false">B155+C155+D155</f>
        <v>155.497</v>
      </c>
    </row>
    <row r="156" customFormat="false" ht="14.25" hidden="false" customHeight="false" outlineLevel="0" collapsed="false">
      <c r="A156" s="16" t="s">
        <v>173</v>
      </c>
      <c r="B156" s="15" t="n">
        <v>161.45</v>
      </c>
      <c r="C156" s="15" t="n">
        <f aca="false">TRUNC(B156*22.73%,2)</f>
        <v>36.69</v>
      </c>
      <c r="D156" s="15" t="n">
        <f aca="false">B156*$B$1%</f>
        <v>8.0725</v>
      </c>
      <c r="E156" s="15" t="n">
        <f aca="false">B156+C156+D156</f>
        <v>206.2125</v>
      </c>
    </row>
    <row r="157" customFormat="false" ht="14.25" hidden="false" customHeight="false" outlineLevel="0" collapsed="false">
      <c r="A157" s="16" t="s">
        <v>174</v>
      </c>
      <c r="B157" s="15" t="n">
        <v>202.47</v>
      </c>
      <c r="C157" s="15" t="n">
        <f aca="false">TRUNC(B157*22.73%,2)</f>
        <v>46.02</v>
      </c>
      <c r="D157" s="15" t="n">
        <f aca="false">B157*$B$1%</f>
        <v>10.1235</v>
      </c>
      <c r="E157" s="15" t="n">
        <f aca="false">B157+C157+D157</f>
        <v>258.6135</v>
      </c>
    </row>
    <row r="158" customFormat="false" ht="14.25" hidden="false" customHeight="false" outlineLevel="0" collapsed="false">
      <c r="A158" s="16" t="s">
        <v>175</v>
      </c>
      <c r="B158" s="15" t="n">
        <v>246.14</v>
      </c>
      <c r="C158" s="15" t="n">
        <f aca="false">TRUNC(B158*22.73%,2)</f>
        <v>55.94</v>
      </c>
      <c r="D158" s="15" t="n">
        <f aca="false">B158*$B$1%</f>
        <v>12.307</v>
      </c>
      <c r="E158" s="15" t="n">
        <f aca="false">B158+C158+D158</f>
        <v>314.387</v>
      </c>
    </row>
    <row r="159" customFormat="false" ht="14.25" hidden="false" customHeight="false" outlineLevel="0" collapsed="false">
      <c r="A159" s="16" t="s">
        <v>176</v>
      </c>
      <c r="B159" s="15" t="n">
        <v>291.12</v>
      </c>
      <c r="C159" s="15" t="n">
        <f aca="false">TRUNC(B159*22.73%,2)</f>
        <v>66.17</v>
      </c>
      <c r="D159" s="15" t="n">
        <f aca="false">B159*$B$1%</f>
        <v>14.556</v>
      </c>
      <c r="E159" s="15" t="n">
        <f aca="false">B159+C159+D159</f>
        <v>371.846</v>
      </c>
    </row>
    <row r="160" customFormat="false" ht="14.25" hidden="false" customHeight="false" outlineLevel="0" collapsed="false">
      <c r="A160" s="16" t="s">
        <v>177</v>
      </c>
      <c r="B160" s="15" t="n">
        <v>336.12</v>
      </c>
      <c r="C160" s="15" t="n">
        <f aca="false">TRUNC(B160*22.73%,2)</f>
        <v>76.4</v>
      </c>
      <c r="D160" s="15" t="n">
        <f aca="false">B160*$B$1%</f>
        <v>16.806</v>
      </c>
      <c r="E160" s="15" t="n">
        <f aca="false">B160+C160+D160</f>
        <v>429.326</v>
      </c>
    </row>
    <row r="161" customFormat="false" ht="14.25" hidden="false" customHeight="false" outlineLevel="0" collapsed="false">
      <c r="A161" s="16" t="s">
        <v>178</v>
      </c>
      <c r="B161" s="15" t="n">
        <v>369.21</v>
      </c>
      <c r="C161" s="15" t="n">
        <f aca="false">TRUNC(B161*22.73%,2)</f>
        <v>83.92</v>
      </c>
      <c r="D161" s="15" t="n">
        <f aca="false">B161*$B$1%</f>
        <v>18.4605</v>
      </c>
      <c r="E161" s="15" t="n">
        <f aca="false">B161+C161+D161</f>
        <v>471.5905</v>
      </c>
    </row>
    <row r="162" customFormat="false" ht="14.25" hidden="false" customHeight="false" outlineLevel="0" collapsed="false">
      <c r="A162" s="16" t="s">
        <v>179</v>
      </c>
      <c r="B162" s="15" t="n">
        <v>403.61</v>
      </c>
      <c r="C162" s="15" t="n">
        <f aca="false">TRUNC(B162*22.73%,2)</f>
        <v>91.74</v>
      </c>
      <c r="D162" s="15" t="n">
        <f aca="false">B162*$B$1%</f>
        <v>20.1805</v>
      </c>
      <c r="E162" s="15" t="n">
        <f aca="false">B162+C162+D162</f>
        <v>515.5305</v>
      </c>
    </row>
    <row r="163" customFormat="false" ht="14.25" hidden="false" customHeight="false" outlineLevel="0" collapsed="false">
      <c r="A163" s="16" t="s">
        <v>180</v>
      </c>
      <c r="B163" s="15" t="n">
        <v>447.28</v>
      </c>
      <c r="C163" s="15" t="n">
        <f aca="false">TRUNC(B163*22.73%,2)</f>
        <v>101.66</v>
      </c>
      <c r="D163" s="15" t="n">
        <f aca="false">B163*$B$1%</f>
        <v>22.364</v>
      </c>
      <c r="E163" s="15" t="n">
        <f aca="false">B163+C163+D163</f>
        <v>571.304</v>
      </c>
    </row>
    <row r="164" customFormat="false" ht="14.25" hidden="false" customHeight="false" outlineLevel="0" collapsed="false">
      <c r="A164" s="16" t="s">
        <v>181</v>
      </c>
      <c r="B164" s="15" t="n">
        <v>492.27</v>
      </c>
      <c r="C164" s="15" t="n">
        <f aca="false">TRUNC(B164*22.73%,2)</f>
        <v>111.89</v>
      </c>
      <c r="D164" s="15" t="n">
        <f aca="false">B164*$B$1%</f>
        <v>24.6135</v>
      </c>
      <c r="E164" s="15" t="n">
        <f aca="false">B164+C164+D164</f>
        <v>628.7735</v>
      </c>
    </row>
    <row r="165" customFormat="false" ht="14.25" hidden="false" customHeight="false" outlineLevel="0" collapsed="false">
      <c r="A165" s="16" t="s">
        <v>182</v>
      </c>
      <c r="B165" s="15" t="n">
        <v>537.26</v>
      </c>
      <c r="C165" s="15" t="n">
        <f aca="false">TRUNC(B165*22.73%,2)</f>
        <v>122.11</v>
      </c>
      <c r="D165" s="15" t="n">
        <f aca="false">B165*$B$1%</f>
        <v>26.863</v>
      </c>
      <c r="E165" s="15" t="n">
        <f aca="false">B165+C165+D165</f>
        <v>686.233</v>
      </c>
    </row>
    <row r="166" customFormat="false" ht="14.25" hidden="false" customHeight="false" outlineLevel="0" collapsed="false">
      <c r="A166" s="16" t="s">
        <v>183</v>
      </c>
      <c r="B166" s="15" t="n">
        <v>592.84</v>
      </c>
      <c r="C166" s="15" t="n">
        <f aca="false">TRUNC(B166*22.73%,2)</f>
        <v>134.75</v>
      </c>
      <c r="D166" s="15" t="n">
        <f aca="false">B166*$B$1%</f>
        <v>29.642</v>
      </c>
      <c r="E166" s="15" t="n">
        <f aca="false">B166+C166+D166</f>
        <v>757.232</v>
      </c>
    </row>
    <row r="167" customFormat="false" ht="14.25" hidden="false" customHeight="false" outlineLevel="0" collapsed="false">
      <c r="A167" s="16" t="s">
        <v>184</v>
      </c>
      <c r="B167" s="15" t="n">
        <v>641.81</v>
      </c>
      <c r="C167" s="15" t="n">
        <f aca="false">TRUNC(B167*22.73%,2)</f>
        <v>145.88</v>
      </c>
      <c r="D167" s="15" t="n">
        <f aca="false">B167*$B$1%</f>
        <v>32.0905</v>
      </c>
      <c r="E167" s="15" t="n">
        <f aca="false">B167+C167+D167</f>
        <v>819.7805</v>
      </c>
    </row>
    <row r="168" customFormat="false" ht="14.25" hidden="false" customHeight="false" outlineLevel="0" collapsed="false">
      <c r="A168" s="16" t="s">
        <v>185</v>
      </c>
      <c r="B168" s="15" t="n">
        <v>689.46</v>
      </c>
      <c r="C168" s="15" t="n">
        <f aca="false">TRUNC(B168*22.73%,2)</f>
        <v>156.71</v>
      </c>
      <c r="D168" s="15" t="n">
        <f aca="false">B168*$B$1%</f>
        <v>34.473</v>
      </c>
      <c r="E168" s="15" t="n">
        <f aca="false">B168+C168+D168</f>
        <v>880.643</v>
      </c>
    </row>
    <row r="169" customFormat="false" ht="14.25" hidden="false" customHeight="false" outlineLevel="0" collapsed="false">
      <c r="A169" s="16" t="s">
        <v>186</v>
      </c>
      <c r="B169" s="15" t="n">
        <v>738.42</v>
      </c>
      <c r="C169" s="15" t="n">
        <f aca="false">TRUNC(B169*22.73%,2)</f>
        <v>167.84</v>
      </c>
      <c r="D169" s="15" t="n">
        <f aca="false">B169*$B$1%</f>
        <v>36.921</v>
      </c>
      <c r="E169" s="15" t="n">
        <f aca="false">B169+C169+D169</f>
        <v>943.181</v>
      </c>
    </row>
    <row r="170" customFormat="false" ht="14.25" hidden="false" customHeight="false" outlineLevel="0" collapsed="false">
      <c r="A170" s="16" t="s">
        <v>187</v>
      </c>
      <c r="B170" s="15" t="n">
        <v>787.38</v>
      </c>
      <c r="C170" s="15" t="n">
        <f aca="false">TRUNC(B170*22.73%,2)</f>
        <v>178.97</v>
      </c>
      <c r="D170" s="15" t="n">
        <f aca="false">B170*$B$1%</f>
        <v>39.369</v>
      </c>
      <c r="E170" s="15" t="n">
        <f aca="false">B170+C170+D170</f>
        <v>1005.719</v>
      </c>
    </row>
    <row r="171" customFormat="false" ht="14.25" hidden="false" customHeight="false" outlineLevel="0" collapsed="false">
      <c r="A171" s="16" t="s">
        <v>188</v>
      </c>
      <c r="B171" s="15" t="n">
        <v>835.03</v>
      </c>
      <c r="C171" s="15" t="n">
        <f aca="false">TRUNC(B171*22.73%,2)</f>
        <v>189.8</v>
      </c>
      <c r="D171" s="15" t="n">
        <f aca="false">B171*$B$1%</f>
        <v>41.7515</v>
      </c>
      <c r="E171" s="15" t="n">
        <f aca="false">B171+C171+D171</f>
        <v>1066.5815</v>
      </c>
    </row>
    <row r="172" customFormat="false" ht="14.25" hidden="false" customHeight="false" outlineLevel="0" collapsed="false">
      <c r="A172" s="16" t="s">
        <v>189</v>
      </c>
      <c r="B172" s="15" t="n">
        <f aca="false">B171+50</f>
        <v>885.03</v>
      </c>
      <c r="C172" s="15" t="n">
        <f aca="false">TRUNC(B172*22.73%,2)</f>
        <v>201.16</v>
      </c>
      <c r="D172" s="15" t="n">
        <f aca="false">B172*$B$1%</f>
        <v>44.2515</v>
      </c>
      <c r="E172" s="15" t="n">
        <f aca="false">B172+C172+D172</f>
        <v>1130.4415</v>
      </c>
      <c r="F172" s="22"/>
    </row>
    <row r="173" customFormat="false" ht="14.25" hidden="false" customHeight="false" outlineLevel="0" collapsed="false">
      <c r="A173" s="16" t="s">
        <v>190</v>
      </c>
      <c r="B173" s="15" t="n">
        <f aca="false">B172+50</f>
        <v>935.03</v>
      </c>
      <c r="C173" s="15" t="n">
        <f aca="false">TRUNC(B173*22.73%,2)</f>
        <v>212.53</v>
      </c>
      <c r="D173" s="15" t="n">
        <f aca="false">B173*$B$1%</f>
        <v>46.7515</v>
      </c>
      <c r="E173" s="15" t="n">
        <f aca="false">B173+C173+D173</f>
        <v>1194.3115</v>
      </c>
      <c r="F173" s="22"/>
    </row>
    <row r="174" customFormat="false" ht="14.25" hidden="false" customHeight="false" outlineLevel="0" collapsed="false">
      <c r="A174" s="16" t="s">
        <v>191</v>
      </c>
      <c r="B174" s="15" t="n">
        <f aca="false">B173+50</f>
        <v>985.03</v>
      </c>
      <c r="C174" s="15" t="n">
        <f aca="false">TRUNC(B174*22.73%,2)</f>
        <v>223.89</v>
      </c>
      <c r="D174" s="15" t="n">
        <f aca="false">B174*$B$1%</f>
        <v>49.2515</v>
      </c>
      <c r="E174" s="15" t="n">
        <f aca="false">B174+C174+D174</f>
        <v>1258.1715</v>
      </c>
      <c r="F174" s="22"/>
    </row>
    <row r="175" customFormat="false" ht="14.25" hidden="false" customHeight="false" outlineLevel="0" collapsed="false">
      <c r="A175" s="16" t="s">
        <v>192</v>
      </c>
      <c r="B175" s="15" t="n">
        <f aca="false">B174+50</f>
        <v>1035.03</v>
      </c>
      <c r="C175" s="15" t="n">
        <f aca="false">TRUNC(B175*22.73%,2)</f>
        <v>235.26</v>
      </c>
      <c r="D175" s="15" t="n">
        <f aca="false">B175*$B$1%</f>
        <v>51.7515</v>
      </c>
      <c r="E175" s="15" t="n">
        <f aca="false">B175+C175+D175</f>
        <v>1322.0415</v>
      </c>
      <c r="F175" s="22"/>
    </row>
    <row r="176" customFormat="false" ht="14.25" hidden="false" customHeight="false" outlineLevel="0" collapsed="false">
      <c r="A176" s="16" t="s">
        <v>193</v>
      </c>
      <c r="B176" s="15" t="n">
        <f aca="false">B175+50</f>
        <v>1085.03</v>
      </c>
      <c r="C176" s="15" t="n">
        <f aca="false">TRUNC(B176*22.73%,2)</f>
        <v>246.62</v>
      </c>
      <c r="D176" s="15" t="n">
        <f aca="false">B176*$B$1%</f>
        <v>54.2515</v>
      </c>
      <c r="E176" s="15" t="n">
        <f aca="false">B176+C176+D176</f>
        <v>1385.9015</v>
      </c>
      <c r="F176" s="22"/>
    </row>
    <row r="177" customFormat="false" ht="14.25" hidden="false" customHeight="false" outlineLevel="0" collapsed="false">
      <c r="A177" s="16" t="s">
        <v>194</v>
      </c>
      <c r="B177" s="15" t="n">
        <f aca="false">B176+50</f>
        <v>1135.03</v>
      </c>
      <c r="C177" s="15" t="n">
        <f aca="false">TRUNC(B177*22.73%,2)</f>
        <v>257.99</v>
      </c>
      <c r="D177" s="15" t="n">
        <f aca="false">B177*$B$1%</f>
        <v>56.7515</v>
      </c>
      <c r="E177" s="15" t="n">
        <f aca="false">B177+C177+D177</f>
        <v>1449.7715</v>
      </c>
      <c r="F177" s="22"/>
    </row>
    <row r="178" customFormat="false" ht="14.25" hidden="false" customHeight="false" outlineLevel="0" collapsed="false">
      <c r="A178" s="16" t="s">
        <v>195</v>
      </c>
      <c r="B178" s="15" t="n">
        <f aca="false">B177+50</f>
        <v>1185.03</v>
      </c>
      <c r="C178" s="15" t="n">
        <f aca="false">TRUNC(B178*22.73%,2)</f>
        <v>269.35</v>
      </c>
      <c r="D178" s="15" t="n">
        <f aca="false">B178*$B$1%</f>
        <v>59.2515</v>
      </c>
      <c r="E178" s="15" t="n">
        <f aca="false">B178+C178+D178</f>
        <v>1513.6315</v>
      </c>
      <c r="F178" s="22"/>
    </row>
    <row r="179" customFormat="false" ht="14.25" hidden="false" customHeight="false" outlineLevel="0" collapsed="false">
      <c r="A179" s="16" t="s">
        <v>196</v>
      </c>
      <c r="B179" s="15" t="n">
        <f aca="false">B178+50</f>
        <v>1235.03</v>
      </c>
      <c r="C179" s="15" t="n">
        <f aca="false">TRUNC(B179*22.73%,2)</f>
        <v>280.72</v>
      </c>
      <c r="D179" s="15" t="n">
        <f aca="false">B179*$B$1%</f>
        <v>61.7515</v>
      </c>
      <c r="E179" s="15" t="n">
        <f aca="false">B179+C179+D179</f>
        <v>1577.5015</v>
      </c>
      <c r="F179" s="22"/>
    </row>
    <row r="180" customFormat="false" ht="14.25" hidden="false" customHeight="false" outlineLevel="0" collapsed="false">
      <c r="A180" s="16" t="s">
        <v>197</v>
      </c>
      <c r="B180" s="15" t="n">
        <f aca="false">B179+50</f>
        <v>1285.03</v>
      </c>
      <c r="C180" s="15" t="n">
        <f aca="false">TRUNC(B180*22.73%,2)</f>
        <v>292.08</v>
      </c>
      <c r="D180" s="15" t="n">
        <f aca="false">B180*$B$1%</f>
        <v>64.2515</v>
      </c>
      <c r="E180" s="15" t="n">
        <f aca="false">B180+C180+D180</f>
        <v>1641.3615</v>
      </c>
      <c r="F180" s="22"/>
    </row>
    <row r="181" customFormat="false" ht="14.25" hidden="false" customHeight="false" outlineLevel="0" collapsed="false">
      <c r="A181" s="16" t="s">
        <v>198</v>
      </c>
      <c r="B181" s="15" t="n">
        <f aca="false">B180+50</f>
        <v>1335.03</v>
      </c>
      <c r="C181" s="15" t="n">
        <f aca="false">TRUNC(B181*22.73%,2)</f>
        <v>303.45</v>
      </c>
      <c r="D181" s="15" t="n">
        <f aca="false">B181*$B$1%</f>
        <v>66.7515</v>
      </c>
      <c r="E181" s="15" t="n">
        <f aca="false">B181+C181+D181</f>
        <v>1705.2315</v>
      </c>
      <c r="F181" s="22"/>
    </row>
    <row r="182" customFormat="false" ht="14.25" hidden="false" customHeight="false" outlineLevel="0" collapsed="false">
      <c r="A182" s="16" t="s">
        <v>199</v>
      </c>
      <c r="B182" s="15" t="n">
        <f aca="false">B181+50</f>
        <v>1385.03</v>
      </c>
      <c r="C182" s="15" t="n">
        <f aca="false">TRUNC(B182*22.73%,2)</f>
        <v>314.81</v>
      </c>
      <c r="D182" s="15" t="n">
        <f aca="false">B182*$B$1%</f>
        <v>69.2515</v>
      </c>
      <c r="E182" s="15" t="n">
        <f aca="false">B182+C182+D182</f>
        <v>1769.0915</v>
      </c>
      <c r="F182" s="22"/>
    </row>
    <row r="183" customFormat="false" ht="14.25" hidden="false" customHeight="false" outlineLevel="0" collapsed="false">
      <c r="A183" s="16" t="s">
        <v>200</v>
      </c>
      <c r="B183" s="15" t="n">
        <f aca="false">B182+50</f>
        <v>1435.03</v>
      </c>
      <c r="C183" s="15" t="n">
        <f aca="false">TRUNC(B183*22.73%,2)</f>
        <v>326.18</v>
      </c>
      <c r="D183" s="15" t="n">
        <f aca="false">B183*$B$1%</f>
        <v>71.7515</v>
      </c>
      <c r="E183" s="15" t="n">
        <f aca="false">B183+C183+D183</f>
        <v>1832.9615</v>
      </c>
      <c r="F183" s="22"/>
    </row>
    <row r="184" customFormat="false" ht="14.25" hidden="false" customHeight="false" outlineLevel="0" collapsed="false">
      <c r="A184" s="16" t="s">
        <v>201</v>
      </c>
      <c r="B184" s="15" t="n">
        <f aca="false">B183+50</f>
        <v>1485.03</v>
      </c>
      <c r="C184" s="15" t="n">
        <f aca="false">TRUNC(B184*22.73%,2)</f>
        <v>337.54</v>
      </c>
      <c r="D184" s="15" t="n">
        <f aca="false">B184*$B$1%</f>
        <v>74.2515</v>
      </c>
      <c r="E184" s="15" t="n">
        <f aca="false">B184+C184+D184</f>
        <v>1896.8215</v>
      </c>
      <c r="F184" s="22"/>
    </row>
    <row r="185" customFormat="false" ht="14.25" hidden="false" customHeight="false" outlineLevel="0" collapsed="false">
      <c r="A185" s="16" t="s">
        <v>202</v>
      </c>
      <c r="B185" s="15" t="n">
        <f aca="false">B184+50</f>
        <v>1535.03</v>
      </c>
      <c r="C185" s="15" t="n">
        <f aca="false">TRUNC(B185*22.73%,2)</f>
        <v>348.91</v>
      </c>
      <c r="D185" s="15" t="n">
        <f aca="false">B185*$B$1%</f>
        <v>76.7515</v>
      </c>
      <c r="E185" s="15" t="n">
        <f aca="false">B185+C185+D185</f>
        <v>1960.6915</v>
      </c>
      <c r="F185" s="22"/>
    </row>
    <row r="186" customFormat="false" ht="14.25" hidden="false" customHeight="false" outlineLevel="0" collapsed="false">
      <c r="A186" s="16" t="s">
        <v>203</v>
      </c>
      <c r="B186" s="15" t="n">
        <f aca="false">B185+50</f>
        <v>1585.03</v>
      </c>
      <c r="C186" s="15" t="n">
        <f aca="false">TRUNC(B186*22.73%,2)</f>
        <v>360.27</v>
      </c>
      <c r="D186" s="15" t="n">
        <f aca="false">B186*$B$1%</f>
        <v>79.2515</v>
      </c>
      <c r="E186" s="15" t="n">
        <f aca="false">B186+C186+D186</f>
        <v>2024.5515</v>
      </c>
      <c r="F186" s="22"/>
    </row>
    <row r="187" customFormat="false" ht="14.25" hidden="false" customHeight="false" outlineLevel="0" collapsed="false">
      <c r="A187" s="16" t="s">
        <v>204</v>
      </c>
      <c r="B187" s="15" t="n">
        <f aca="false">B186+50</f>
        <v>1635.03</v>
      </c>
      <c r="C187" s="15" t="n">
        <f aca="false">TRUNC(B187*22.73%,2)</f>
        <v>371.64</v>
      </c>
      <c r="D187" s="15" t="n">
        <f aca="false">B187*$B$1%</f>
        <v>81.7515</v>
      </c>
      <c r="E187" s="15" t="n">
        <f aca="false">B187+C187+D187</f>
        <v>2088.4215</v>
      </c>
      <c r="F187" s="22"/>
    </row>
    <row r="188" customFormat="false" ht="14.25" hidden="false" customHeight="false" outlineLevel="0" collapsed="false">
      <c r="A188" s="16" t="s">
        <v>205</v>
      </c>
      <c r="B188" s="15" t="n">
        <f aca="false">B187+50</f>
        <v>1685.03</v>
      </c>
      <c r="C188" s="15" t="n">
        <f aca="false">TRUNC(B188*22.73%,2)</f>
        <v>383</v>
      </c>
      <c r="D188" s="15" t="n">
        <f aca="false">B188*$B$1%</f>
        <v>84.2515</v>
      </c>
      <c r="E188" s="15" t="n">
        <f aca="false">B188+C188+D188</f>
        <v>2152.2815</v>
      </c>
      <c r="F188" s="22"/>
    </row>
    <row r="189" customFormat="false" ht="14.25" hidden="false" customHeight="false" outlineLevel="0" collapsed="false">
      <c r="A189" s="16" t="s">
        <v>206</v>
      </c>
      <c r="B189" s="15" t="n">
        <f aca="false">B188+50</f>
        <v>1735.03</v>
      </c>
      <c r="C189" s="15" t="n">
        <f aca="false">TRUNC(B189*22.73%,2)</f>
        <v>394.37</v>
      </c>
      <c r="D189" s="15" t="n">
        <f aca="false">B189*$B$1%</f>
        <v>86.7515</v>
      </c>
      <c r="E189" s="15" t="n">
        <f aca="false">B189+C189+D189</f>
        <v>2216.1515</v>
      </c>
      <c r="F189" s="22"/>
    </row>
    <row r="190" customFormat="false" ht="14.25" hidden="false" customHeight="false" outlineLevel="0" collapsed="false">
      <c r="A190" s="16" t="s">
        <v>207</v>
      </c>
      <c r="B190" s="15" t="n">
        <f aca="false">B189+50</f>
        <v>1785.03</v>
      </c>
      <c r="C190" s="15" t="n">
        <f aca="false">TRUNC(B190*22.73%,2)</f>
        <v>405.73</v>
      </c>
      <c r="D190" s="15" t="n">
        <f aca="false">B190*$B$1%</f>
        <v>89.2515</v>
      </c>
      <c r="E190" s="15" t="n">
        <f aca="false">B190+C190+D190</f>
        <v>2280.0115</v>
      </c>
      <c r="F190" s="22"/>
    </row>
    <row r="191" customFormat="false" ht="14.25" hidden="false" customHeight="false" outlineLevel="0" collapsed="false">
      <c r="A191" s="16" t="s">
        <v>208</v>
      </c>
      <c r="B191" s="15" t="n">
        <f aca="false">B190+50</f>
        <v>1835.03</v>
      </c>
      <c r="C191" s="15" t="n">
        <f aca="false">TRUNC(B191*22.73%,2)</f>
        <v>417.1</v>
      </c>
      <c r="D191" s="15" t="n">
        <f aca="false">B191*$B$1%</f>
        <v>91.7515</v>
      </c>
      <c r="E191" s="15" t="n">
        <f aca="false">B191+C191+D191</f>
        <v>2343.8815</v>
      </c>
      <c r="F191" s="22"/>
    </row>
    <row r="192" customFormat="false" ht="14.25" hidden="false" customHeight="false" outlineLevel="0" collapsed="false">
      <c r="A192" s="16" t="s">
        <v>209</v>
      </c>
      <c r="B192" s="15" t="n">
        <f aca="false">B191+50</f>
        <v>1885.03</v>
      </c>
      <c r="C192" s="15" t="n">
        <f aca="false">TRUNC(B192*22.73%,2)</f>
        <v>428.46</v>
      </c>
      <c r="D192" s="15" t="n">
        <f aca="false">B192*$B$1%</f>
        <v>94.2515</v>
      </c>
      <c r="E192" s="15" t="n">
        <f aca="false">B192+C192+D192</f>
        <v>2407.7415</v>
      </c>
      <c r="F192" s="22"/>
    </row>
    <row r="193" customFormat="false" ht="14.25" hidden="false" customHeight="false" outlineLevel="0" collapsed="false">
      <c r="A193" s="16" t="s">
        <v>210</v>
      </c>
      <c r="B193" s="15" t="n">
        <f aca="false">B192+50</f>
        <v>1935.03</v>
      </c>
      <c r="C193" s="15" t="n">
        <f aca="false">TRUNC(B193*22.73%,2)</f>
        <v>439.83</v>
      </c>
      <c r="D193" s="15" t="n">
        <f aca="false">B193*$B$1%</f>
        <v>96.7515</v>
      </c>
      <c r="E193" s="15" t="n">
        <f aca="false">B193+C193+D193</f>
        <v>2471.6115</v>
      </c>
      <c r="F193" s="22"/>
    </row>
    <row r="194" customFormat="false" ht="14.25" hidden="false" customHeight="false" outlineLevel="0" collapsed="false">
      <c r="A194" s="16" t="s">
        <v>211</v>
      </c>
      <c r="B194" s="15" t="n">
        <f aca="false">B193+50</f>
        <v>1985.03</v>
      </c>
      <c r="C194" s="15" t="n">
        <f aca="false">TRUNC(B194*22.73%,2)</f>
        <v>451.19</v>
      </c>
      <c r="D194" s="15" t="n">
        <f aca="false">B194*$B$1%</f>
        <v>99.2515</v>
      </c>
      <c r="E194" s="15" t="n">
        <f aca="false">B194+C194+D194</f>
        <v>2535.4715</v>
      </c>
      <c r="F194" s="22"/>
    </row>
    <row r="195" customFormat="false" ht="14.25" hidden="false" customHeight="false" outlineLevel="0" collapsed="false">
      <c r="A195" s="16" t="s">
        <v>212</v>
      </c>
      <c r="B195" s="15" t="n">
        <f aca="false">B194+50</f>
        <v>2035.03</v>
      </c>
      <c r="C195" s="15" t="n">
        <f aca="false">TRUNC(B195*22.73%,2)</f>
        <v>462.56</v>
      </c>
      <c r="D195" s="15" t="n">
        <f aca="false">B195*$B$1%</f>
        <v>101.7515</v>
      </c>
      <c r="E195" s="15" t="n">
        <f aca="false">B195+C195+D195</f>
        <v>2599.3415</v>
      </c>
      <c r="F195" s="22"/>
    </row>
    <row r="196" customFormat="false" ht="14.25" hidden="false" customHeight="false" outlineLevel="0" collapsed="false">
      <c r="A196" s="16" t="s">
        <v>213</v>
      </c>
      <c r="B196" s="15" t="n">
        <f aca="false">B195+50</f>
        <v>2085.03</v>
      </c>
      <c r="C196" s="15" t="n">
        <f aca="false">TRUNC(B196*22.73%,2)</f>
        <v>473.92</v>
      </c>
      <c r="D196" s="15" t="n">
        <f aca="false">B196*$B$1%</f>
        <v>104.2515</v>
      </c>
      <c r="E196" s="15" t="n">
        <f aca="false">B196+C196+D196</f>
        <v>2663.2015</v>
      </c>
      <c r="F196" s="22"/>
    </row>
    <row r="197" customFormat="false" ht="14.25" hidden="false" customHeight="false" outlineLevel="0" collapsed="false">
      <c r="A197" s="16" t="s">
        <v>214</v>
      </c>
      <c r="B197" s="15" t="n">
        <f aca="false">B196+50</f>
        <v>2135.03</v>
      </c>
      <c r="C197" s="15" t="n">
        <f aca="false">TRUNC(B197*22.73%,2)</f>
        <v>485.29</v>
      </c>
      <c r="D197" s="15" t="n">
        <f aca="false">B197*$B$1%</f>
        <v>106.7515</v>
      </c>
      <c r="E197" s="15" t="n">
        <f aca="false">B197+C197+D197</f>
        <v>2727.0715</v>
      </c>
      <c r="F197" s="22"/>
    </row>
    <row r="198" customFormat="false" ht="14.25" hidden="false" customHeight="false" outlineLevel="0" collapsed="false">
      <c r="A198" s="16" t="s">
        <v>215</v>
      </c>
      <c r="B198" s="15" t="n">
        <f aca="false">B197+50</f>
        <v>2185.03</v>
      </c>
      <c r="C198" s="15" t="n">
        <f aca="false">TRUNC(B198*22.73%,2)</f>
        <v>496.65</v>
      </c>
      <c r="D198" s="15" t="n">
        <f aca="false">B198*$B$1%</f>
        <v>109.2515</v>
      </c>
      <c r="E198" s="15" t="n">
        <f aca="false">B198+C198+D198</f>
        <v>2790.9315</v>
      </c>
      <c r="F198" s="22"/>
    </row>
    <row r="199" customFormat="false" ht="14.25" hidden="false" customHeight="false" outlineLevel="0" collapsed="false">
      <c r="A199" s="16" t="s">
        <v>216</v>
      </c>
      <c r="B199" s="15" t="n">
        <f aca="false">B198+50</f>
        <v>2235.03</v>
      </c>
      <c r="C199" s="15" t="n">
        <f aca="false">TRUNC(B199*22.73%,2)</f>
        <v>508.02</v>
      </c>
      <c r="D199" s="15" t="n">
        <f aca="false">B199*$B$1%</f>
        <v>111.7515</v>
      </c>
      <c r="E199" s="15" t="n">
        <f aca="false">B199+C199+D199</f>
        <v>2854.8015</v>
      </c>
      <c r="F199" s="22"/>
    </row>
    <row r="200" customFormat="false" ht="14.25" hidden="false" customHeight="false" outlineLevel="0" collapsed="false">
      <c r="A200" s="16" t="s">
        <v>217</v>
      </c>
      <c r="B200" s="15" t="n">
        <f aca="false">B199+50</f>
        <v>2285.03</v>
      </c>
      <c r="C200" s="15" t="n">
        <f aca="false">TRUNC(B200*22.73%,2)</f>
        <v>519.38</v>
      </c>
      <c r="D200" s="15" t="n">
        <f aca="false">B200*$B$1%</f>
        <v>114.2515</v>
      </c>
      <c r="E200" s="15" t="n">
        <f aca="false">B200+C200+D200</f>
        <v>2918.6615</v>
      </c>
      <c r="F200" s="22"/>
    </row>
    <row r="201" customFormat="false" ht="14.25" hidden="false" customHeight="false" outlineLevel="0" collapsed="false">
      <c r="A201" s="16" t="s">
        <v>218</v>
      </c>
      <c r="B201" s="15" t="n">
        <f aca="false">B200+50</f>
        <v>2335.03</v>
      </c>
      <c r="C201" s="15" t="n">
        <f aca="false">TRUNC(B201*22.73%,2)</f>
        <v>530.75</v>
      </c>
      <c r="D201" s="15" t="n">
        <f aca="false">B201*$B$1%</f>
        <v>116.7515</v>
      </c>
      <c r="E201" s="15" t="n">
        <f aca="false">B201+C201+D201</f>
        <v>2982.5315</v>
      </c>
      <c r="F201" s="22"/>
    </row>
    <row r="202" customFormat="false" ht="14.25" hidden="false" customHeight="false" outlineLevel="0" collapsed="false">
      <c r="A202" s="16" t="s">
        <v>219</v>
      </c>
      <c r="B202" s="15" t="n">
        <f aca="false">B201+50</f>
        <v>2385.03</v>
      </c>
      <c r="C202" s="15" t="n">
        <f aca="false">TRUNC(B202*22.73%,2)</f>
        <v>542.11</v>
      </c>
      <c r="D202" s="15" t="n">
        <f aca="false">B202*$B$1%</f>
        <v>119.2515</v>
      </c>
      <c r="E202" s="15" t="n">
        <f aca="false">B202+C202+D202</f>
        <v>3046.3915</v>
      </c>
      <c r="F202" s="22"/>
    </row>
    <row r="203" customFormat="false" ht="14.25" hidden="false" customHeight="false" outlineLevel="0" collapsed="false">
      <c r="A203" s="16" t="s">
        <v>220</v>
      </c>
      <c r="B203" s="15" t="n">
        <f aca="false">B202+50</f>
        <v>2435.03</v>
      </c>
      <c r="C203" s="15" t="n">
        <f aca="false">TRUNC(B203*22.73%,2)</f>
        <v>553.48</v>
      </c>
      <c r="D203" s="15" t="n">
        <f aca="false">B203*$B$1%</f>
        <v>121.7515</v>
      </c>
      <c r="E203" s="15" t="n">
        <f aca="false">B203+C203+D203</f>
        <v>3110.2615</v>
      </c>
      <c r="F203" s="22"/>
    </row>
    <row r="204" customFormat="false" ht="14.25" hidden="false" customHeight="false" outlineLevel="0" collapsed="false">
      <c r="A204" s="16" t="s">
        <v>221</v>
      </c>
      <c r="B204" s="15" t="n">
        <f aca="false">B203+50</f>
        <v>2485.03</v>
      </c>
      <c r="C204" s="15" t="n">
        <f aca="false">TRUNC(B204*22.73%,2)</f>
        <v>564.84</v>
      </c>
      <c r="D204" s="15" t="n">
        <f aca="false">B204*$B$1%</f>
        <v>124.2515</v>
      </c>
      <c r="E204" s="15" t="n">
        <f aca="false">B204+C204+D204</f>
        <v>3174.1215</v>
      </c>
      <c r="F204" s="22"/>
    </row>
    <row r="205" customFormat="false" ht="14.25" hidden="false" customHeight="false" outlineLevel="0" collapsed="false">
      <c r="A205" s="16" t="s">
        <v>222</v>
      </c>
      <c r="B205" s="15" t="n">
        <f aca="false">B204+50</f>
        <v>2535.03</v>
      </c>
      <c r="C205" s="15" t="n">
        <f aca="false">TRUNC(B205*22.73%,2)</f>
        <v>576.21</v>
      </c>
      <c r="D205" s="15" t="n">
        <f aca="false">B205*$B$1%</f>
        <v>126.7515</v>
      </c>
      <c r="E205" s="15" t="n">
        <f aca="false">B205+C205+D205</f>
        <v>3237.9915</v>
      </c>
      <c r="F205" s="22"/>
    </row>
    <row r="206" customFormat="false" ht="14.25" hidden="false" customHeight="false" outlineLevel="0" collapsed="false">
      <c r="A206" s="16" t="s">
        <v>223</v>
      </c>
      <c r="B206" s="15" t="n">
        <f aca="false">B205+50</f>
        <v>2585.03</v>
      </c>
      <c r="C206" s="15" t="n">
        <f aca="false">TRUNC(B206*22.73%,2)</f>
        <v>587.57</v>
      </c>
      <c r="D206" s="15" t="n">
        <f aca="false">B206*$B$1%</f>
        <v>129.2515</v>
      </c>
      <c r="E206" s="15" t="n">
        <f aca="false">B206+C206+D206</f>
        <v>3301.8515</v>
      </c>
      <c r="F206" s="22"/>
    </row>
    <row r="207" customFormat="false" ht="14.25" hidden="false" customHeight="false" outlineLevel="0" collapsed="false">
      <c r="A207" s="16" t="s">
        <v>224</v>
      </c>
      <c r="B207" s="15" t="n">
        <f aca="false">B206+50</f>
        <v>2635.03</v>
      </c>
      <c r="C207" s="15" t="n">
        <f aca="false">TRUNC(B207*22.73%,2)</f>
        <v>598.94</v>
      </c>
      <c r="D207" s="15" t="n">
        <f aca="false">B207*$B$1%</f>
        <v>131.7515</v>
      </c>
      <c r="E207" s="15" t="n">
        <f aca="false">B207+C207+D207</f>
        <v>3365.7215</v>
      </c>
      <c r="F207" s="22"/>
    </row>
    <row r="208" customFormat="false" ht="14.25" hidden="false" customHeight="false" outlineLevel="0" collapsed="false">
      <c r="A208" s="16" t="s">
        <v>225</v>
      </c>
      <c r="B208" s="15" t="n">
        <f aca="false">B207+50</f>
        <v>2685.03</v>
      </c>
      <c r="C208" s="15" t="n">
        <f aca="false">TRUNC(B208*22.73%,2)</f>
        <v>610.3</v>
      </c>
      <c r="D208" s="15" t="n">
        <f aca="false">B208*$B$1%</f>
        <v>134.2515</v>
      </c>
      <c r="E208" s="15" t="n">
        <f aca="false">B208+C208+D208</f>
        <v>3429.5815</v>
      </c>
      <c r="F208" s="22"/>
    </row>
    <row r="209" customFormat="false" ht="14.25" hidden="false" customHeight="false" outlineLevel="0" collapsed="false">
      <c r="A209" s="16" t="s">
        <v>226</v>
      </c>
      <c r="B209" s="15" t="n">
        <v>2696.088</v>
      </c>
      <c r="C209" s="15" t="n">
        <f aca="false">TRUNC(B209*22.73%,2)</f>
        <v>612.82</v>
      </c>
      <c r="D209" s="15" t="n">
        <f aca="false">B209*$B$1%</f>
        <v>134.8044</v>
      </c>
      <c r="E209" s="15" t="n">
        <f aca="false">B209+C209+D209</f>
        <v>3443.7124</v>
      </c>
      <c r="F209" s="22"/>
    </row>
    <row r="210" customFormat="false" ht="26.7" hidden="false" customHeight="true" outlineLevel="0" collapsed="false">
      <c r="A210" s="23" t="s">
        <v>227</v>
      </c>
      <c r="B210" s="24" t="s">
        <v>228</v>
      </c>
      <c r="C210" s="24"/>
      <c r="D210" s="24"/>
      <c r="E210" s="24"/>
    </row>
    <row r="211" customFormat="false" ht="26.7" hidden="false" customHeight="true" outlineLevel="0" collapsed="false">
      <c r="A211" s="25" t="s">
        <v>229</v>
      </c>
      <c r="B211" s="25"/>
      <c r="C211" s="25"/>
      <c r="D211" s="25"/>
      <c r="E211" s="25"/>
    </row>
    <row r="212" customFormat="false" ht="14.25" hidden="false" customHeight="false" outlineLevel="0" collapsed="false">
      <c r="A212" s="8" t="s">
        <v>230</v>
      </c>
      <c r="B212" s="15" t="n">
        <v>276.57</v>
      </c>
      <c r="C212" s="15" t="n">
        <f aca="false">TRUNC(B212*22.73%,2)</f>
        <v>62.86</v>
      </c>
      <c r="D212" s="15" t="n">
        <f aca="false">B212*$B$1%</f>
        <v>13.8285</v>
      </c>
      <c r="E212" s="15" t="n">
        <f aca="false">B212+C212+D212</f>
        <v>353.2585</v>
      </c>
    </row>
    <row r="213" customFormat="false" ht="14.25" hidden="false" customHeight="false" outlineLevel="0" collapsed="false">
      <c r="A213" s="14" t="s">
        <v>231</v>
      </c>
      <c r="B213" s="14"/>
      <c r="C213" s="14"/>
      <c r="D213" s="15"/>
      <c r="E213" s="15"/>
    </row>
    <row r="214" customFormat="false" ht="26.7" hidden="false" customHeight="false" outlineLevel="0" collapsed="false">
      <c r="A214" s="26" t="s">
        <v>232</v>
      </c>
      <c r="B214" s="15" t="n">
        <v>16.54</v>
      </c>
      <c r="C214" s="15" t="n">
        <f aca="false">TRUNC(B214*22.73%,2)</f>
        <v>3.75</v>
      </c>
      <c r="D214" s="15" t="n">
        <f aca="false">B214*$B$1%</f>
        <v>0.827</v>
      </c>
      <c r="E214" s="15" t="n">
        <f aca="false">B214+C214+D214</f>
        <v>21.117</v>
      </c>
    </row>
    <row r="215" customFormat="false" ht="39.25" hidden="false" customHeight="false" outlineLevel="0" collapsed="false">
      <c r="A215" s="26" t="s">
        <v>233</v>
      </c>
      <c r="B215" s="15" t="n">
        <v>33.07</v>
      </c>
      <c r="C215" s="15" t="n">
        <f aca="false">TRUNC(B215*22.73%,2)</f>
        <v>7.51</v>
      </c>
      <c r="D215" s="15" t="n">
        <f aca="false">B215*$B$1%</f>
        <v>1.6535</v>
      </c>
      <c r="E215" s="15" t="n">
        <f aca="false">B215+C215+D215</f>
        <v>42.2335</v>
      </c>
    </row>
    <row r="216" customFormat="false" ht="39.25" hidden="false" customHeight="false" outlineLevel="0" collapsed="false">
      <c r="A216" s="17" t="s">
        <v>234</v>
      </c>
      <c r="B216" s="15" t="n">
        <v>66.16</v>
      </c>
      <c r="C216" s="15" t="n">
        <f aca="false">TRUNC(B216*22.73%,2)</f>
        <v>15.03</v>
      </c>
      <c r="D216" s="15" t="n">
        <f aca="false">B216*$B$1%</f>
        <v>3.308</v>
      </c>
      <c r="E216" s="15" t="n">
        <f aca="false">B216+C216+D216</f>
        <v>84.498</v>
      </c>
    </row>
    <row r="217" customFormat="false" ht="26.7" hidden="false" customHeight="false" outlineLevel="0" collapsed="false">
      <c r="A217" s="26" t="s">
        <v>235</v>
      </c>
      <c r="B217" s="15" t="n">
        <v>99.24</v>
      </c>
      <c r="C217" s="15" t="n">
        <f aca="false">TRUNC(B217*22.73%,2)</f>
        <v>22.55</v>
      </c>
      <c r="D217" s="15" t="n">
        <f aca="false">B217*$B$1%</f>
        <v>4.962</v>
      </c>
      <c r="E217" s="15" t="n">
        <f aca="false">B217+C217+D217</f>
        <v>126.752</v>
      </c>
    </row>
    <row r="218" customFormat="false" ht="14.25" hidden="false" customHeight="false" outlineLevel="0" collapsed="false">
      <c r="A218" s="8" t="s">
        <v>236</v>
      </c>
      <c r="B218" s="15" t="n">
        <v>25.14</v>
      </c>
      <c r="C218" s="15" t="n">
        <f aca="false">TRUNC(B218*22.73%,2)</f>
        <v>5.71</v>
      </c>
      <c r="D218" s="15" t="n">
        <f aca="false">B218*$B$1%</f>
        <v>1.257</v>
      </c>
      <c r="E218" s="15" t="n">
        <f aca="false">B218+C218+D218</f>
        <v>32.107</v>
      </c>
    </row>
    <row r="219" customFormat="false" ht="14.25" hidden="false" customHeight="false" outlineLevel="0" collapsed="false">
      <c r="A219" s="14" t="s">
        <v>237</v>
      </c>
      <c r="B219" s="15" t="n">
        <v>5.29</v>
      </c>
      <c r="C219" s="15" t="n">
        <f aca="false">TRUNC(B219*22.73%,2)</f>
        <v>1.2</v>
      </c>
      <c r="D219" s="15" t="n">
        <f aca="false">B219*$B$1%</f>
        <v>0.2645</v>
      </c>
      <c r="E219" s="15" t="n">
        <f aca="false">B219+C219+D219</f>
        <v>6.7545</v>
      </c>
    </row>
    <row r="220" customFormat="false" ht="14.25" hidden="false" customHeight="false" outlineLevel="0" collapsed="false">
      <c r="A220" s="8" t="s">
        <v>238</v>
      </c>
      <c r="B220" s="15" t="n">
        <v>26.46</v>
      </c>
      <c r="C220" s="15" t="n">
        <f aca="false">TRUNC(B220*22.73%,2)</f>
        <v>6.01</v>
      </c>
      <c r="D220" s="15" t="n">
        <f aca="false">B220*$B$1%</f>
        <v>1.323</v>
      </c>
      <c r="E220" s="15" t="n">
        <f aca="false">B220+C220+D220</f>
        <v>33.793</v>
      </c>
    </row>
    <row r="221" customFormat="false" ht="26.7" hidden="false" customHeight="false" outlineLevel="0" collapsed="false">
      <c r="A221" s="23" t="s">
        <v>239</v>
      </c>
      <c r="B221" s="15" t="n">
        <v>54.72</v>
      </c>
      <c r="C221" s="15" t="n">
        <f aca="false">TRUNC(B221*22.73%,2)</f>
        <v>12.43</v>
      </c>
      <c r="D221" s="15" t="n">
        <f aca="false">B221*$B$1%</f>
        <v>2.736</v>
      </c>
      <c r="E221" s="15" t="n">
        <f aca="false">B221+C221+D221</f>
        <v>69.886</v>
      </c>
    </row>
    <row r="222" customFormat="false" ht="14.25" hidden="false" customHeight="false" outlineLevel="0" collapsed="false">
      <c r="A222" s="8" t="s">
        <v>240</v>
      </c>
      <c r="B222" s="15" t="n">
        <v>48.96</v>
      </c>
      <c r="C222" s="15" t="n">
        <f aca="false">TRUNC(B222*22.73%,2)</f>
        <v>11.12</v>
      </c>
      <c r="D222" s="15" t="n">
        <f aca="false">B222*$B$1%</f>
        <v>2.448</v>
      </c>
      <c r="E222" s="15" t="n">
        <f aca="false">B222+C222+D222</f>
        <v>62.528</v>
      </c>
    </row>
    <row r="223" customFormat="false" ht="26.7" hidden="false" customHeight="false" outlineLevel="0" collapsed="false">
      <c r="A223" s="12" t="s">
        <v>241</v>
      </c>
      <c r="B223" s="15" t="n">
        <v>10.58</v>
      </c>
      <c r="C223" s="15" t="n">
        <f aca="false">TRUNC(B223*22.73%,2)</f>
        <v>2.4</v>
      </c>
      <c r="D223" s="15" t="n">
        <f aca="false">B223*$B$1%</f>
        <v>0.529</v>
      </c>
      <c r="E223" s="15" t="n">
        <f aca="false">B223+C223+D223</f>
        <v>13.509</v>
      </c>
    </row>
    <row r="224" customFormat="false" ht="51.8" hidden="false" customHeight="false" outlineLevel="0" collapsed="false">
      <c r="A224" s="12" t="s">
        <v>242</v>
      </c>
      <c r="B224" s="15" t="n">
        <v>0.66</v>
      </c>
      <c r="C224" s="15" t="n">
        <f aca="false">TRUNC(B224*22.73%,2)</f>
        <v>0.15</v>
      </c>
      <c r="D224" s="15" t="n">
        <f aca="false">B224*$B$1%</f>
        <v>0.033</v>
      </c>
      <c r="E224" s="15" t="n">
        <f aca="false">B224+C224+D224</f>
        <v>0.843</v>
      </c>
    </row>
    <row r="225" customFormat="false" ht="14.25" hidden="false" customHeight="false" outlineLevel="0" collapsed="false">
      <c r="A225" s="8" t="s">
        <v>243</v>
      </c>
      <c r="B225" s="15" t="n">
        <v>25.14</v>
      </c>
      <c r="C225" s="15" t="n">
        <f aca="false">TRUNC(B225*22.73%,2)</f>
        <v>5.71</v>
      </c>
      <c r="D225" s="15" t="n">
        <f aca="false">B225*$B$1%</f>
        <v>1.257</v>
      </c>
      <c r="E225" s="15" t="n">
        <f aca="false">B225+C225+D225</f>
        <v>32.107</v>
      </c>
    </row>
    <row r="226" customFormat="false" ht="14.25" hidden="false" customHeight="false" outlineLevel="0" collapsed="false">
      <c r="A226" s="14" t="s">
        <v>244</v>
      </c>
      <c r="B226" s="15" t="n">
        <v>5.29</v>
      </c>
      <c r="C226" s="15" t="n">
        <f aca="false">TRUNC(B226*22.73%,2)</f>
        <v>1.2</v>
      </c>
      <c r="D226" s="15" t="n">
        <f aca="false">B226*$B$1%</f>
        <v>0.2645</v>
      </c>
      <c r="E226" s="15" t="n">
        <f aca="false">B226+C226+D226</f>
        <v>6.7545</v>
      </c>
    </row>
    <row r="227" customFormat="false" ht="29.85" hidden="false" customHeight="false" outlineLevel="0" collapsed="false">
      <c r="A227" s="27" t="s">
        <v>245</v>
      </c>
      <c r="B227" s="15" t="n">
        <v>251.44</v>
      </c>
      <c r="C227" s="15" t="n">
        <f aca="false">TRUNC(B227*22.73%,2)</f>
        <v>57.15</v>
      </c>
      <c r="D227" s="15" t="n">
        <f aca="false">B227*$B$1%</f>
        <v>12.572</v>
      </c>
      <c r="E227" s="15" t="n">
        <f aca="false">B227+C227+D227</f>
        <v>321.162</v>
      </c>
    </row>
    <row r="228" customFormat="false" ht="14.25" hidden="false" customHeight="false" outlineLevel="0" collapsed="false">
      <c r="A228" s="8" t="s">
        <v>246</v>
      </c>
      <c r="B228" s="15" t="n">
        <v>52.93</v>
      </c>
      <c r="C228" s="15" t="n">
        <f aca="false">TRUNC(B228*22.73%,2)</f>
        <v>12.03</v>
      </c>
      <c r="D228" s="15" t="n">
        <f aca="false">B228*$B$1%</f>
        <v>2.6465</v>
      </c>
      <c r="E228" s="15" t="n">
        <f aca="false">B228+C228+D228</f>
        <v>67.6065</v>
      </c>
    </row>
  </sheetData>
  <mergeCells count="15">
    <mergeCell ref="A3:E3"/>
    <mergeCell ref="B4:B5"/>
    <mergeCell ref="C4:C5"/>
    <mergeCell ref="D4:D5"/>
    <mergeCell ref="E4:E5"/>
    <mergeCell ref="A6:E6"/>
    <mergeCell ref="A9:E9"/>
    <mergeCell ref="A11:E11"/>
    <mergeCell ref="A106:E106"/>
    <mergeCell ref="A127:E127"/>
    <mergeCell ref="A149:E149"/>
    <mergeCell ref="A152:E152"/>
    <mergeCell ref="B210:E210"/>
    <mergeCell ref="A211:E211"/>
    <mergeCell ref="A213:C2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LibreOffice/24.8.3.2$Windows_X86_64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2024-01-02T16:53:27Z</dcterms:created>
  <dc:creator>Douglas</dc:creator>
  <dc:description/>
  <dc:language>pt-BR</dc:language>
  <cp:lastModifiedBy/>
  <cp:lastPrinted>2025-01-07T12:55:48Z</cp:lastPrinted>
  <dcterms:modified xsi:type="dcterms:W3CDTF">2025-01-07T13:07:42Z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